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6986F16-EC02-48B4-BC42-029C51B679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xheti 2024" sheetId="1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\A">#REF!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A" hidden="1">'[1]DAILY from archive'!#REF!</definedName>
    <definedName name="__123Graph_AADVANCE" hidden="1">#REF!</definedName>
    <definedName name="__123Graph_ACUMCHANGE" hidden="1">'[2]DAILY from archive'!#REF!</definedName>
    <definedName name="__123Graph_ADAILYEXR" hidden="1">'[2]DAILY from archive'!$J$177:$J$332</definedName>
    <definedName name="__123Graph_ADAILYRATE" hidden="1">'[2]DAILY from archive'!#REF!</definedName>
    <definedName name="__123Graph_AGRAPH1" hidden="1">[3]M!#REF!</definedName>
    <definedName name="__123Graph_AGRAPH2" hidden="1">[3]M!#REF!</definedName>
    <definedName name="__123Graph_AGRAPH3" hidden="1">[3]M!#REF!</definedName>
    <definedName name="__123Graph_AIBRD_LEND" hidden="1">[4]WB!$Q$13:$AK$13</definedName>
    <definedName name="__123Graph_APIPELINE" hidden="1">[4]BoP!$U$359:$AQ$359</definedName>
    <definedName name="__123Graph_AREER" hidden="1">[4]ER!#REF!</definedName>
    <definedName name="__123Graph_ARESERVES" hidden="1">[5]NFA!$AX$73:$BZ$73</definedName>
    <definedName name="__123Graph_B" hidden="1">[6]revagtrim!#REF!</definedName>
    <definedName name="__123Graph_BCUMCHANGE" hidden="1">'[2]DAILY from archive'!#REF!</definedName>
    <definedName name="__123Graph_BDAILYEXR" hidden="1">'[2]DAILY from archive'!#REF!</definedName>
    <definedName name="__123Graph_BDAILYRATE" hidden="1">'[2]DAILY from archive'!#REF!</definedName>
    <definedName name="__123Graph_BIBRD_LEND" hidden="1">[4]WB!$Q$61:$AK$61</definedName>
    <definedName name="__123Graph_BPIPELINE" hidden="1">[4]BoP!$U$358:$AQ$358</definedName>
    <definedName name="__123Graph_BREER" hidden="1">[4]ER!#REF!</definedName>
    <definedName name="__123Graph_BRESERVES" hidden="1">[5]NFA!$AX$74:$BZ$74</definedName>
    <definedName name="__123Graph_C" hidden="1">[6]revagtrim!#REF!</definedName>
    <definedName name="__123Graph_CDAILYEXR" hidden="1">'[2]DAILY from archive'!#REF!</definedName>
    <definedName name="__123Graph_CDAILYRATE" hidden="1">'[2]DAILY from archive'!#REF!</definedName>
    <definedName name="__123Graph_CREER" hidden="1">[4]ER!#REF!</definedName>
    <definedName name="__123Graph_D" hidden="1">[7]SEI!#REF!</definedName>
    <definedName name="__123Graph_DDAILYEXR" hidden="1">'[2]DAILY from archive'!#REF!</definedName>
    <definedName name="__123Graph_DDAILYRATE" hidden="1">'[2]DAILY from archive'!#REF!</definedName>
    <definedName name="__123Graph_E" hidden="1">[7]SEI!#REF!</definedName>
    <definedName name="__123Graph_EDAILYEXR" hidden="1">'[2]DAILY from archive'!#REF!</definedName>
    <definedName name="__123Graph_F" hidden="1">[7]SEI!#REF!</definedName>
    <definedName name="__123Graph_FDAILYEXR" hidden="1">'[2]DAILY from archive'!$AA$18:$AA$332</definedName>
    <definedName name="__123Graph_X" hidden="1">'[8]SUMMARY TABLE'!$C$5:$S$5</definedName>
    <definedName name="__123Graph_XCUMCHANGE" hidden="1">'[2]DAILY from archive'!#REF!</definedName>
    <definedName name="__123Graph_XDAILYEXR" hidden="1">'[2]DAILY from archive'!$D$177:$D$332</definedName>
    <definedName name="__123Graph_XDAILYRATE" hidden="1">'[2]DAILY from archive'!$D$177:$D$332</definedName>
    <definedName name="__123Graph_XIBRD_LEND" hidden="1">[4]WB!$Q$9:$AK$9</definedName>
    <definedName name="_1Macros_Import_.qbop">[9]!'[Macros Import].qbop'</definedName>
    <definedName name="_2__123Graph_ACPI_ER_LOG" hidden="1">[4]ER!#REF!</definedName>
    <definedName name="_3__123Graph_AIBA_IBRD" hidden="1">[4]WB!$Q$62:$AK$62</definedName>
    <definedName name="_4__123Graph_AWB_ADJ_PRJ" hidden="1">[4]WB!$Q$255:$AK$255</definedName>
    <definedName name="_5__123Graph_BCPI_ER_LOG" hidden="1">[4]ER!#REF!</definedName>
    <definedName name="_6__123Graph_BIBA_IBRD" hidden="1">[4]WB!#REF!</definedName>
    <definedName name="_7__123Graph_BWB_ADJ_PRJ" hidden="1">[4]WB!$Q$257:$AK$257</definedName>
    <definedName name="_COL1">[10]SimInp1:ModDef!$A$1:$V$130</definedName>
    <definedName name="_END94">'[11]End-94'!$D$102:$AS$189</definedName>
    <definedName name="_Fill" hidden="1">#REF!</definedName>
    <definedName name="_Filler" hidden="1">[12]A!$A$43:$A$598</definedName>
    <definedName name="_Key2" hidden="1">[13]Contents!#REF!</definedName>
    <definedName name="_MCV1">[14]Main!$E$64:$AH$64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SUM2">[11]BoP!$G$174:$AR$216</definedName>
    <definedName name="_tab06">#REF!</definedName>
    <definedName name="_tab07">#REF!</definedName>
    <definedName name="_tab1">#REF!</definedName>
    <definedName name="_tab10">#REF!</definedName>
    <definedName name="_tab11">#REF!</definedName>
    <definedName name="_tab12">#REF!</definedName>
    <definedName name="_tab13">#REF!</definedName>
    <definedName name="_tab14">#REF!</definedName>
    <definedName name="_tab15">#REF!</definedName>
    <definedName name="_tab16">#REF!</definedName>
    <definedName name="_tab17">#REF!</definedName>
    <definedName name="_tab18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>[15]Assumptions!#REF!</definedName>
    <definedName name="_TB1">[16]SummaryCG!$A$4:$CL$77</definedName>
    <definedName name="_TB2">[16]CGRev!$A$4:$CL$43</definedName>
    <definedName name="_TB3">[16]CGExp!$A$4:$CL$86</definedName>
    <definedName name="_TB4">[16]CGExternal!$B$4:$CL$55</definedName>
    <definedName name="_TB5">[16]CGAuthMeth!$B$4:$CL$55</definedName>
    <definedName name="_TB6">[16]CGAuthMeth!$B$64:$CL$131</definedName>
    <definedName name="_TB7">[16]CGFin_Monthly!$B$4:$AC$73</definedName>
    <definedName name="_TB8">[16]CGFin_Monthly!$B$174:$AC$234</definedName>
    <definedName name="_WB1">[11]WB!$D$13:$AF$264</definedName>
    <definedName name="_WB2">[11]WB!$AG$13:$AQ$264</definedName>
    <definedName name="a">[17]Debt!$T$2</definedName>
    <definedName name="ACTIVATE">#REF!</definedName>
    <definedName name="AID">#REF!</definedName>
    <definedName name="AlPr_TB_1">#REF!</definedName>
    <definedName name="AlPr_TB_1b">#REF!</definedName>
    <definedName name="ALTBCA">[14]QQ!$E$11:$AH$11</definedName>
    <definedName name="ALTNGDP_R">[14]Q4!$E$53:$AH$53</definedName>
    <definedName name="ALTPCPI">[14]Q6!$E$27:$AH$27</definedName>
    <definedName name="ams" hidden="1">{"Main Economic Indicators",#N/A,FALSE,"C"}</definedName>
    <definedName name="amstwo" hidden="1">{"Main Economic Indicators",#N/A,FALSE,"C"}</definedName>
    <definedName name="anscount" hidden="1">1</definedName>
    <definedName name="APr_1">#REF!</definedName>
    <definedName name="APr_1b">#REF!</definedName>
    <definedName name="APr_2">#REF!</definedName>
    <definedName name="Apr_2b">#REF!</definedName>
    <definedName name="Apr_Diffb">#REF!</definedName>
    <definedName name="Assistance">#REF!</definedName>
    <definedName name="assu">#REF!</definedName>
    <definedName name="ASSUMPN2">#REF!</definedName>
    <definedName name="ATS">#REF!</definedName>
    <definedName name="Balance_of_payments">#REF!</definedName>
    <definedName name="basktind">[18]Bask_fd!$BR$9:$CE$51</definedName>
    <definedName name="basktinf">[18]Bask_fd!#REF!</definedName>
    <definedName name="basktinf12\">[18]Bask_fd!#REF!</definedName>
    <definedName name="BCA">[14]QQ!$E$9:$AH$9</definedName>
    <definedName name="BCA_GDP">[14]QQ!$E$10:$AH$10</definedName>
    <definedName name="BCA_NGDP">#REF!</definedName>
    <definedName name="BE">[14]Q6!$E$137:$AH$137</definedName>
    <definedName name="BEA">[14]QQ!$E$140:$AH$140</definedName>
    <definedName name="BEC">#REF!</definedName>
    <definedName name="BED">#REF!</definedName>
    <definedName name="BED_6">#REF!</definedName>
    <definedName name="BEO">[14]Q6!$E$142:$AH$142</definedName>
    <definedName name="BER">[14]QQ!$E$141:$AH$141</definedName>
    <definedName name="BESD">[14]Q7!$E$42:$AH$42</definedName>
    <definedName name="BF">[14]QQ!$E$55:$AH$55</definedName>
    <definedName name="BFD">[14]QQ!$E$58:$AH$58</definedName>
    <definedName name="BFDA">[14]Q6!$E$60:$AH$60</definedName>
    <definedName name="BFDI">[14]Q6!$E$63:$AH$63</definedName>
    <definedName name="BFDIL">[14]QQ!$E$65:$AH$65</definedName>
    <definedName name="BFL_D">[14]DA!$E$49:$AH$49</definedName>
    <definedName name="BFO">[14]QQ!$E$90:$AH$90</definedName>
    <definedName name="BFOA">[14]Q6!$E$98:$AH$98</definedName>
    <definedName name="BFOAG">[14]QQ!$E$100:$AH$100</definedName>
    <definedName name="BFOAP">[14]Q6!$E$101:$AH$101</definedName>
    <definedName name="BFOG">[14]Q6!$E$93:$AH$93</definedName>
    <definedName name="BFOL">[14]QQ!$E$104:$AH$104</definedName>
    <definedName name="BFOL_B">[14]QQ!$E$118:$AH$118</definedName>
    <definedName name="BFOL_G">[14]QQ!$E$113:$AH$113</definedName>
    <definedName name="BFOL_L">#REF!</definedName>
    <definedName name="BFOL_O">[14]Q6!$E$120:$AH$120</definedName>
    <definedName name="BFOL_S">#REF!</definedName>
    <definedName name="BFOLB">#REF!</definedName>
    <definedName name="BFOLG">[14]Q6!$E$107:$AH$107</definedName>
    <definedName name="BFOLG_L">#REF!</definedName>
    <definedName name="BFOLP">[14]Q6!$E$109:$AH$109</definedName>
    <definedName name="BFOP">[14]Q6!$E$95:$AH$95</definedName>
    <definedName name="BFP">[14]QQ!$E$68:$AH$68</definedName>
    <definedName name="BFPA">[14]Q6!$E$75:$AH$75</definedName>
    <definedName name="BFPAG">[14]QQ!$E$77:$AH$77</definedName>
    <definedName name="BFPG">[14]Q6!$E$72:$AH$72</definedName>
    <definedName name="BFPL">[14]Q6!$E$78:$AH$78</definedName>
    <definedName name="BFPLBN">#REF!</definedName>
    <definedName name="BFPLD">[14]QQ!$E$83:$AH$83</definedName>
    <definedName name="BFPLD_G">#REF!</definedName>
    <definedName name="BFPLDG">[14]Q6!$E$88:$AH$88</definedName>
    <definedName name="BFPLDP">[14]Q6!$E$86:$AH$86</definedName>
    <definedName name="BFPLE">[14]Q6!$E$81:$AH$81</definedName>
    <definedName name="BFPLE_G">#REF!</definedName>
    <definedName name="BFPLMM">#REF!</definedName>
    <definedName name="BFPP">[14]Q6!$E$70:$AH$70</definedName>
    <definedName name="BFRA">[14]QQ!$E$123:$AH$123</definedName>
    <definedName name="BFUND">[14]Q6!$E$115:$AH$115</definedName>
    <definedName name="BGS">[14]Q6!$E$13:$AH$13</definedName>
    <definedName name="BI">[14]Q6!$E$32:$AH$32</definedName>
    <definedName name="BIC">[14]Q6!$E$35:$AH$35</definedName>
    <definedName name="BID">[14]Q6!$E$38:$AH$38</definedName>
    <definedName name="BIL">[19]Work!$B$26:$AG$97</definedName>
    <definedName name="BIP">#REF!</definedName>
    <definedName name="BK">[14]Q6!$E$48:$AH$48</definedName>
    <definedName name="BKF">[14]QQ!$E$51:$AH$51</definedName>
    <definedName name="BKF_6">[14]Q6!$E$139:$AH$139</definedName>
    <definedName name="BKFA">#REF!</definedName>
    <definedName name="BKO">[14]Q6!$E$52:$AH$52</definedName>
    <definedName name="BM">[14]Q6!$E$24:$AH$24</definedName>
    <definedName name="BMG">[14]Q6!$E$27:$AH$27</definedName>
    <definedName name="BMII">[14]QQ!$E$40:$AH$40</definedName>
    <definedName name="BMII_7">[14]Q7!$E$40:$AH$40</definedName>
    <definedName name="BMS">[14]Q6!$E$29:$AH$29</definedName>
    <definedName name="BOP">[14]Q6!$E$130:$AH$130</definedName>
    <definedName name="BOP_GDP">[14]Q6!$E$131:$AH$131</definedName>
    <definedName name="BRASS">[14]QQ!$E$150:$AH$150</definedName>
    <definedName name="BRASS_6">[14]Q6!$E$126:$AH$126</definedName>
    <definedName name="BRO">#REF!</definedName>
    <definedName name="BTR">[14]Q6!$E$42:$AH$42</definedName>
    <definedName name="BTRG">[14]Q6!$E$44:$AH$44</definedName>
    <definedName name="BTRP">[14]Q6!$E$45:$AH$45</definedName>
    <definedName name="budfin">#REF!</definedName>
    <definedName name="budget_financing">#REF!</definedName>
    <definedName name="BX">[14]Q6!$E$16:$AH$16</definedName>
    <definedName name="BXG">[14]Q6!$E$19:$AH$19</definedName>
    <definedName name="BXS">[14]Q6!$E$21:$AH$21</definedName>
    <definedName name="CAD">#REF!</definedName>
    <definedName name="CalcMCV_4">[14]Q4!$E$58:$AH$58</definedName>
    <definedName name="categories">#REF!</definedName>
    <definedName name="CCODE">#REF!</definedName>
    <definedName name="Ceiling_on_net_domestic_credit_to_the_government">#REF!</definedName>
    <definedName name="CHANGESWRITE">#REF!</definedName>
    <definedName name="CHART_4">[19]RED98DATA!$B$62:$CG$74</definedName>
    <definedName name="CHART1_3">[19]RED98DATA!$B$2:$BY$78</definedName>
    <definedName name="CHART10_11">[19]RED98DATA!$A$160:$CJ$249</definedName>
    <definedName name="CHART11">[19]RED98DATA!$A$253:$U$258</definedName>
    <definedName name="CHART14">[19]RED98DATA!$A$178:$F$197</definedName>
    <definedName name="CHART5_6">[19]RED98DATA!$A$79:$J$129</definedName>
    <definedName name="CHART7_8">[19]RED98DATA!$A$130:$BA$158</definedName>
    <definedName name="CHART9">[19]RED98DATA!$A$159:$AM$185</definedName>
    <definedName name="CHF">#REF!</definedName>
    <definedName name="CHK1.1">[14]Q1!$E$61:$AH$61</definedName>
    <definedName name="CHK2.1">[14]Main!$E$67:$AH$67</definedName>
    <definedName name="CHK2.2">[14]Main!$E$70:$AH$70</definedName>
    <definedName name="CHK2.3">[14]Main!$E$75:$AH$75</definedName>
    <definedName name="CHK3.1">[14]Q3!$E$61:$AH$61</definedName>
    <definedName name="CHK5.1">[14]Q5!$E$107:$AH$107</definedName>
    <definedName name="CNY">#REF!</definedName>
    <definedName name="cont">#REF!</definedName>
    <definedName name="CONTENTS">#REF!</definedName>
    <definedName name="Copyfrom">#REF!</definedName>
    <definedName name="COUNTER">#REF!</definedName>
    <definedName name="CPF">[11]CPFs!$F$13:$AF$84</definedName>
    <definedName name="cpi">[19]Work!$ER$4:$FK$97</definedName>
    <definedName name="cpi_cmp">#REF!</definedName>
    <definedName name="cpi_nsa">[19]Work!$FM$5:$GF$97</definedName>
    <definedName name="Current_account">#REF!</definedName>
    <definedName name="CurrVintage">'[20]A Current Data'!$D$60</definedName>
    <definedName name="D">[14]DA!$E$9:$AH$9</definedName>
    <definedName name="D_ALTBCA_GDP">[21]DA!$E$78:$AH$78</definedName>
    <definedName name="D_ALTNGDP_R">[21]DA!$E$26:$AH$26</definedName>
    <definedName name="D_ALTNGDP_RG">[21]DA!$E$27:$AH$27</definedName>
    <definedName name="D_ALTPCPI">[21]DA!$E$50:$AH$50</definedName>
    <definedName name="D_ALTPCPIG">[21]DA!$E$51:$AH$51</definedName>
    <definedName name="D_B">[14]DA!$E$22:$AH$22</definedName>
    <definedName name="D_BCA_GDP">[21]DA!$E$77:$AH$77</definedName>
    <definedName name="D_BFD">[21]DA!$E$85:$AH$85</definedName>
    <definedName name="D_BFL">[21]DA!$E$120:$AH$120</definedName>
    <definedName name="D_BFL_D">#REF!</definedName>
    <definedName name="D_BFL_S">[21]DA!$E$121:$AH$121</definedName>
    <definedName name="D_BFLG">[21]DA!$E$122:$AH$122</definedName>
    <definedName name="D_BFOP">[21]DA!$E$87:$AH$87</definedName>
    <definedName name="D_BFPP">[21]DA!$E$86:$AH$86</definedName>
    <definedName name="D_BFRA1">[21]DA!$E$93:$AH$93</definedName>
    <definedName name="D_BFX">[21]DA!$E$91:$AH$91</definedName>
    <definedName name="D_BFXG">[21]DA!$E$89:$AH$89</definedName>
    <definedName name="D_BFXP">[21]DA!$E$84:$AH$84</definedName>
    <definedName name="D_BRASS">[21]DA!$E$118:$AH$118</definedName>
    <definedName name="D_CalcNGS">[21]DA!$E$46:$AH$46</definedName>
    <definedName name="D_CalcNMG_R">[21]DA!$E$73:$AH$73</definedName>
    <definedName name="D_CalcNXG_R">[21]DA!$E$70:$AH$70</definedName>
    <definedName name="D_D">[21]DA!$E$117:$AH$117</definedName>
    <definedName name="D_D_B">[21]DA!$E$114:$AH$114</definedName>
    <definedName name="D_D_Bdiff">[21]DA!$E$105:$AH$105</definedName>
    <definedName name="D_D_Bdiff1">[21]DA!$E$106:$AH$106</definedName>
    <definedName name="D_D_G">[21]DA!$E$115:$AH$115</definedName>
    <definedName name="D_D_Gdiff">[21]DA!$E$102:$AH$102</definedName>
    <definedName name="D_D_Gdiff1">[21]DA!$E$103:$AH$103</definedName>
    <definedName name="D_D_S">[21]DA!$E$116:$AH$116</definedName>
    <definedName name="D_D_Sdiff">#REF!</definedName>
    <definedName name="D_D_Sdiff1">#REF!</definedName>
    <definedName name="D_DA">[21]DA!$E$119:$AH$119</definedName>
    <definedName name="D_DAdiff">[21]DA!$E$111:$AH$111</definedName>
    <definedName name="D_DAdiff1">[21]DA!$E$112:$AH$112</definedName>
    <definedName name="D_Ddiff">[21]DA!$E$99:$AH$99</definedName>
    <definedName name="D_Ddiff1">[21]DA!$E$100:$AH$100</definedName>
    <definedName name="D_DSdiff">[21]DA!$E$108:$AH$108</definedName>
    <definedName name="D_DSdiff1">[21]DA!$E$109:$AH$109</definedName>
    <definedName name="D_EDNA">[21]DA!$E$17:$AH$17</definedName>
    <definedName name="D_ENDA">[21]DA!$E$16:$AH$16</definedName>
    <definedName name="D_G">[14]DA!$E$21:$AH$21</definedName>
    <definedName name="D_GCB">[21]DA!$E$62:$AH$62</definedName>
    <definedName name="D_GGB">[21]DA!$E$63:$AH$63</definedName>
    <definedName name="D_Ind">[11]DSA!$G$7:$AU$96</definedName>
    <definedName name="D_L">[14]Q7!$E$13:$AH$13</definedName>
    <definedName name="D_MCV">[21]DA!$E$10:$AH$10</definedName>
    <definedName name="D_MCV_B">[21]DA!$E$12:$AH$12</definedName>
    <definedName name="D_MCV_D">[21]DA!$E$13:$AH$13</definedName>
    <definedName name="D_MCV_N">[21]DA!$E$9:$AH$9</definedName>
    <definedName name="D_MCV_T">[21]DA!$E$11:$AH$11</definedName>
    <definedName name="D_NGDP">[21]DA!$E$35:$AH$35</definedName>
    <definedName name="D_NGDP_D">[21]DA!$E$57:$AH$57</definedName>
    <definedName name="D_NGDP_DAQ">[21]DA!$E$59:$AH$59</definedName>
    <definedName name="D_NGDP_DQ">#REF!</definedName>
    <definedName name="D_NGDP_RG">[21]DA!$E$28:$AH$28</definedName>
    <definedName name="D_NGDP_RGAQ">[21]DA!$E$30:$AH$30</definedName>
    <definedName name="D_NGDP_RGQ">[21]DA!$E$29:$AH$29</definedName>
    <definedName name="D_NGDPD">[21]DA!$E$36:$AH$36</definedName>
    <definedName name="D_NGDPDPC">[21]DA!$E$39:$AH$39</definedName>
    <definedName name="D_NGS">[21]DA!$E$44:$AH$44</definedName>
    <definedName name="D_NMG_R">[21]DA!$E$72:$AH$72</definedName>
    <definedName name="D_NSDGDP">[21]DA!$E$42:$AH$42</definedName>
    <definedName name="D_NSDGDP_R">[21]DA!$E$32:$AH$32</definedName>
    <definedName name="D_NTDD_RG">[21]DA!$E$21:$AH$21</definedName>
    <definedName name="D_NTDD_RGAQ">[21]DA!$E$23:$AH$23</definedName>
    <definedName name="D_NTDD_RGQ">[21]DA!$E$22:$AH$22</definedName>
    <definedName name="D_NXG_R">[21]DA!$E$69:$AH$69</definedName>
    <definedName name="D_O">[14]Q7!$E$23:$AH$23</definedName>
    <definedName name="D_OTB">[21]DA!$E$67:$AH$67</definedName>
    <definedName name="D_PCPI">#REF!</definedName>
    <definedName name="D_PCPIAQ">#REF!</definedName>
    <definedName name="D_PCPIG">[21]DA!$E$52:$AH$52</definedName>
    <definedName name="D_PCPIGAQ">[21]DA!$E$54:$AH$54</definedName>
    <definedName name="D_PCPIGQ">[21]DA!$E$53:$AH$53</definedName>
    <definedName name="D_PCPIQ">#REF!</definedName>
    <definedName name="D_PPPPC">[21]DA!$E$40:$AH$40</definedName>
    <definedName name="D_PPPWGT">[21]DA!$E$37:$AH$37</definedName>
    <definedName name="D_S">[14]Q7!$E$16:$AH$16</definedName>
    <definedName name="D_SRM">[14]Q7!$E$34:$AH$34</definedName>
    <definedName name="D_SY">#REF!</definedName>
    <definedName name="D_WPCP33_D">[21]DA!$E$66:$AH$66</definedName>
    <definedName name="DA">[14]DA!$E$33:$AH$33</definedName>
    <definedName name="date">#REF!</definedName>
    <definedName name="DATES">[19]RED98DATA!#REF!</definedName>
    <definedName name="DATES_Q">#REF!</definedName>
    <definedName name="datesreer">#REF!</definedName>
    <definedName name="datesweo">#REF!</definedName>
    <definedName name="datesweo1">#REF!</definedName>
    <definedName name="datesweo2">#REF!</definedName>
    <definedName name="DB">[14]Q7!$E$28:$AH$28</definedName>
    <definedName name="DG">[14]Q7!$E$27:$AH$27</definedName>
    <definedName name="DG_S">[14]Q7!$E$18:$AH$18</definedName>
    <definedName name="Dhjetor_Ar_TOT_Lek">'[22]2003'!#REF!</definedName>
    <definedName name="Dhjetor_Ar_TOT_Valute">'[22]2003'!#REF!</definedName>
    <definedName name="Discount_NC">'[23]Triangle private'!$C$17</definedName>
    <definedName name="DiscountRate">#REF!</definedName>
    <definedName name="DKK">#REF!</definedName>
    <definedName name="DM">#REF!</definedName>
    <definedName name="DO">[14]Q7!$E$29:$AH$29</definedName>
    <definedName name="doc">[19]DOC!$A$1:$L$43</definedName>
    <definedName name="DOCFILE">#REF!</definedName>
    <definedName name="DS">[14]DA!$E$38:$AH$38</definedName>
    <definedName name="DSA_Assumptions">[11]DSA!$G$666:$AJ$698</definedName>
    <definedName name="DSDSI">[14]Q7!$E$42:$AH$42</definedName>
    <definedName name="DSDSP">[14]Q7!$E$52:$AH$52</definedName>
    <definedName name="DSI">[14]Q7!$E$46:$AH$46</definedName>
    <definedName name="DSP">[14]Q7!$E$56:$AH$56</definedName>
    <definedName name="DSPG">[14]Q7!$E$58:$AH$58</definedName>
    <definedName name="DTS">#REF!</definedName>
    <definedName name="EBRD">[11]EBRD!$D$14:$AM$120</definedName>
    <definedName name="ECU">#REF!</definedName>
    <definedName name="EDNA">[14]QQ!$E$151:$AH$151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ISCODE">#REF!</definedName>
    <definedName name="empty">[14]Q5!$DZ$1</definedName>
    <definedName name="ENDA">[14]QQ!$E$147:$AH$147</definedName>
    <definedName name="endrit" hidden="1">{"Main Economic Indicators",#N/A,FALSE,"C"}</definedName>
    <definedName name="ergferger" hidden="1">{"Main Economic Indicators",#N/A,FALSE,"C"}</definedName>
    <definedName name="ESP">#REF!</definedName>
    <definedName name="Excel_BuiltIn_Print_Area">#REF!</definedName>
    <definedName name="ExitWRS">[14]Main!$AB$25</definedName>
    <definedName name="EXTERNAL">#REF!</definedName>
    <definedName name="F">#REF!</definedName>
    <definedName name="fefe" hidden="1">{#N/A,#N/A,FALSE,"I";#N/A,#N/A,FALSE,"J";#N/A,#N/A,FALSE,"K";#N/A,#N/A,FALSE,"L";#N/A,#N/A,FALSE,"M";#N/A,#N/A,FALSE,"N";#N/A,#N/A,FALSE,"O"}</definedName>
    <definedName name="FIM">#REF!</definedName>
    <definedName name="FINAN">#REF!</definedName>
    <definedName name="FINANC">#REF!</definedName>
    <definedName name="Fisc">[11]BoP!$G$365:$AK$434</definedName>
    <definedName name="FLRES">#REF!</definedName>
    <definedName name="FLRESC">#REF!</definedName>
    <definedName name="FMB">[14]Q4!$E$51:$AH$51</definedName>
    <definedName name="Foreign_liabilities">#REF!</definedName>
    <definedName name="FRF">#REF!</definedName>
    <definedName name="GapDifSum">#REF!</definedName>
    <definedName name="GapRead">#REF!</definedName>
    <definedName name="GapWrite">#REF!</definedName>
    <definedName name="GBP">#REF!</definedName>
    <definedName name="GCB">[14]Q4!$E$18:$AH$18</definedName>
    <definedName name="GCB_NGDP">[14]Q7!$E$19:$AH$19</definedName>
    <definedName name="GCD">[14]Q4!$E$21:$AH$21</definedName>
    <definedName name="GCEI">[14]Q4!$E$16:$AH$16</definedName>
    <definedName name="GCENL">[14]Q4!$E$13:$AH$13</definedName>
    <definedName name="GCND">[14]Q4!$E$24:$AH$24</definedName>
    <definedName name="GCND_NGDP">[14]Q4!$E$25:$AH$25</definedName>
    <definedName name="GCRG">[14]Q4!$E$10:$AH$10</definedName>
    <definedName name="GEORED98.XLS">[19]RED98DATA!$B$2:$BW$78</definedName>
    <definedName name="GGB">[14]Q4!$E$40:$AH$40</definedName>
    <definedName name="GGB_NGDP">[14]Q7!$E$41:$AH$41</definedName>
    <definedName name="GGD">[14]Q4!$E$43:$AH$43</definedName>
    <definedName name="GGED">[14]Q4!$E$35:$AH$35</definedName>
    <definedName name="GGEI">[14]Q4!$E$38:$AH$38</definedName>
    <definedName name="GGENL">[14]Q4!$E$32:$AH$32</definedName>
    <definedName name="GGND">[14]Q4!$E$46:$AH$46</definedName>
    <definedName name="GGRG">[14]Q4!$E$29:$AH$29</definedName>
    <definedName name="GOVERNMENT">#REF!</definedName>
    <definedName name="Grac_IDA">#REF!</definedName>
    <definedName name="Grace_IDA">#REF!</definedName>
    <definedName name="Grace_NC">'[23]Triangle private'!$C$14</definedName>
    <definedName name="Gross_reserves">#REF!</definedName>
    <definedName name="Gusht_Ar_TOT_Lek">'[22]2003'!#REF!</definedName>
    <definedName name="Gusht_Ar_TOT_Valute">'[22]2003'!#REF!</definedName>
    <definedName name="HERE">#REF!</definedName>
    <definedName name="IM">[11]BoP!$G$259:$AR$307</definedName>
    <definedName name="IMF">[11]IMF!$C$5:$AP$55</definedName>
    <definedName name="In_millions_of_lei">#REF!</definedName>
    <definedName name="In_millions_of_U.S._dollars">#REF!</definedName>
    <definedName name="INDIC">#REF!</definedName>
    <definedName name="Indicators">#REF!</definedName>
    <definedName name="INTEREST">[24]Aid:Services!$A$39:$AJ$46</definedName>
    <definedName name="Interest_NC">'[23]Triangle private'!$C$16</definedName>
    <definedName name="InterestRate">#REF!</definedName>
    <definedName name="ISD">#REF!</definedName>
    <definedName name="ITL">#REF!</definedName>
    <definedName name="Janar_Ar_TOT_Lek">'[22]2003'!#REF!</definedName>
    <definedName name="Janar_Ar_TOT_Valute">'[22]2003'!#REF!</definedName>
    <definedName name="JPY">#REF!</definedName>
    <definedName name="KA">#REF!</definedName>
    <definedName name="KEND">#REF!</definedName>
    <definedName name="KMENU">#REF!</definedName>
    <definedName name="Korrik_Ar_TOT_Lek">'[22]2003'!#REF!</definedName>
    <definedName name="Korrik_Ar_TOT_Valute">'[22]2003'!#REF!</definedName>
    <definedName name="KWD">#REF!</definedName>
    <definedName name="latest1998">#REF!</definedName>
    <definedName name="LCM">[14]Q3!$E$46:$AH$46</definedName>
    <definedName name="LE">[14]Q3!$E$13:$AH$13</definedName>
    <definedName name="LEM">[14]Q3!$E$52:$AH$52</definedName>
    <definedName name="LHEM">[14]Q3!$E$34:$AH$34</definedName>
    <definedName name="LHM">[14]Q3!$E$55:$AH$55</definedName>
    <definedName name="LIPM">[14]Q3!$E$43:$AH$43</definedName>
    <definedName name="liquidity_reserve">#REF!</definedName>
    <definedName name="LLF">[14]Q3!$E$10:$AH$10</definedName>
    <definedName name="LP">[14]Q6!$E$19:$AH$19</definedName>
    <definedName name="LULCM">[14]Q3!$E$37:$AH$37</definedName>
    <definedName name="LUR">[14]Q3!$E$16:$AH$16</definedName>
    <definedName name="Lyon">[25]C!$O$1</definedName>
    <definedName name="MACRO">#REF!</definedName>
    <definedName name="MACROS">#REF!</definedName>
    <definedName name="Maj_Ar_TOT_Lek">'[22]2003'!#REF!</definedName>
    <definedName name="Maj_Ar_TOT_Valute">'[22]2003'!#REF!</definedName>
    <definedName name="Mars_Ar_TOT_Lek">#REF!</definedName>
    <definedName name="Mars_Ar_TOT_Valute">#REF!</definedName>
    <definedName name="Maturity_NC">'[23]Triangle private'!$C$15</definedName>
    <definedName name="MCV">[14]Main!$E$63:$AH$63</definedName>
    <definedName name="MCV_B">[14]QQ!$E$157:$AH$157</definedName>
    <definedName name="MCV_B1">[14]Q6!$E$158:$AH$158</definedName>
    <definedName name="MCV_D">[14]DA!$E$62:$AH$62</definedName>
    <definedName name="MCV_D1">[14]DA!$E$63:$AH$63</definedName>
    <definedName name="MCV_N">[14]Q4!$E$58:$AH$58</definedName>
    <definedName name="MCV_N1">[14]Q1!$E$59:$AH$59</definedName>
    <definedName name="MCV_T">[14]Micro!$E$103:$AH$103</definedName>
    <definedName name="MCV_T1">[14]Q5!$E$104:$AH$104</definedName>
    <definedName name="MIDDLE">#REF!</definedName>
    <definedName name="MNT_1_TB">#REF!</definedName>
    <definedName name="MNT_2_TB">#REF!</definedName>
    <definedName name="MNT_3_TB">#REF!</definedName>
    <definedName name="mod1.03">[10]ModDef!#REF!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OutQ">#REF!</definedName>
    <definedName name="MS_BCA_GDP">[14]Q3!$E$27:$AH$27</definedName>
    <definedName name="MS_BMG">[14]Q3!$E$29:$AH$29</definedName>
    <definedName name="MS_BXG">[14]Q3!$E$28:$AH$28</definedName>
    <definedName name="MS_GCB_NGDP">[14]Q3!$E$19:$AH$19</definedName>
    <definedName name="MS_GGB_NGDP">[14]Q3!$E$20:$AH$20</definedName>
    <definedName name="MS_LUR">[14]Q3!$E$15:$AH$15</definedName>
    <definedName name="MS_NGDP">[14]Q3!$E$12:$AH$12</definedName>
    <definedName name="MS_NGDP_RG">[14]Q3!$E$9:$AH$9</definedName>
    <definedName name="MS_PCPIG">[14]Q3!$E$16:$AH$16</definedName>
    <definedName name="MS_TMG_RPCH">[14]Q3!$E$24:$AH$24</definedName>
    <definedName name="MS_TXG_RPCH">[14]Q3!$E$23:$AH$23</definedName>
    <definedName name="mt_moneyprog">#REF!</definedName>
    <definedName name="MTPROJ">#REF!</definedName>
    <definedName name="namehp">[26]SA_HP!#REF!</definedName>
    <definedName name="NAMES">#REF!</definedName>
    <definedName name="NAMES_Q">#REF!</definedName>
    <definedName name="namesreer">#REF!</definedName>
    <definedName name="namesweo">#REF!</definedName>
    <definedName name="NC_R">[14]Q1!$E$8:$AH$8</definedName>
    <definedName name="NCG">[14]Main!$E$8:$AH$8</definedName>
    <definedName name="NCG_R">[14]Q4!$E$11:$AH$11</definedName>
    <definedName name="NCP">[14]Main!$E$11:$AH$11</definedName>
    <definedName name="NCP_R">[14]Q4!$E$14:$AH$14</definedName>
    <definedName name="Nentor_Ar_TOT_Lek">'[22]2003'!#REF!</definedName>
    <definedName name="Nentor_Ar_TOT_Valute">'[22]2003'!#REF!</definedName>
    <definedName name="newname" hidden="1">[11]ER!#REF!</definedName>
    <definedName name="newname2" hidden="1">{#N/A,#N/A,FALSE,"I";#N/A,#N/A,FALSE,"J";#N/A,#N/A,FALSE,"K";#N/A,#N/A,FALSE,"L";#N/A,#N/A,FALSE,"M";#N/A,#N/A,FALSE,"N";#N/A,#N/A,FALSE,"O"}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hidden="1">{"WEO",#N/A,FALSE,"T"}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>#REF!</definedName>
    <definedName name="NFB_R">[14]Q1!$E$29:$AH$29</definedName>
    <definedName name="NFB_R_GDP">[14]Q1!$E$30:$AH$30</definedName>
    <definedName name="NFI">[14]Main!$E$20:$AH$20</definedName>
    <definedName name="NFI_R">[14]Q4!$E$23:$AH$23</definedName>
    <definedName name="NFIG">[14]Main!$E$23:$AH$23</definedName>
    <definedName name="NFIP">[14]Main!$E$26:$AH$26</definedName>
    <definedName name="NFP_VE">[10]Model!#REF!</definedName>
    <definedName name="NFP_VE_1">[10]Model!#REF!</definedName>
    <definedName name="NGDP">[14]Main!$E$47:$AH$47</definedName>
    <definedName name="NGDP_D">[14]Q3!$E$22:$AH$22</definedName>
    <definedName name="NGDP_D.ARQ">[14]Q2!$E$21:$CB$21</definedName>
    <definedName name="NGDP_D.Q">[14]Q2!$E$20:$CB$20</definedName>
    <definedName name="NGDP_D.YOY">[14]Q2!$E$22:$CB$22</definedName>
    <definedName name="NGDP_D.YOYAVG">[14]Q2!$L$23:$CB$23</definedName>
    <definedName name="NGDP_DG">[14]Q6!$E$23:$AH$23</definedName>
    <definedName name="NGDP_R">[14]Q4!$E$50:$AH$50</definedName>
    <definedName name="NGDP_R.ARQ">[14]Q2!$E$10:$CB$10</definedName>
    <definedName name="NGDP_R.Q">[14]Q2!$E$9:$CB$9</definedName>
    <definedName name="NGDP_R.YOY">[14]Q2!$E$11:$CB$11</definedName>
    <definedName name="NGDP_R.YOYAVG">[14]Q2!$L$12:$CB$12</definedName>
    <definedName name="NGDP_RG">[14]Q4!$E$51:$AH$51</definedName>
    <definedName name="NGK">#REF!</definedName>
    <definedName name="NGS">[14]Main!$E$50:$AH$50</definedName>
    <definedName name="NGS_NGDP">[14]Main!$E$51:$AH$51</definedName>
    <definedName name="NGSG">[14]Main!$E$53:$AH$53</definedName>
    <definedName name="NGSP">[14]Main!$E$56:$AH$56</definedName>
    <definedName name="NI">[14]Main!$E$14:$AH$14</definedName>
    <definedName name="NI_GDP">[14]Main!$E$16:$AH$16</definedName>
    <definedName name="NI_NGDP">[14]Main!$E$16:$AH$16</definedName>
    <definedName name="NI_R">[14]Q1!$E$17:$AH$17</definedName>
    <definedName name="NINV">[14]Main!$E$18:$AH$18</definedName>
    <definedName name="NINV_R">[14]Q4!$E$20:$AH$20</definedName>
    <definedName name="NINV_R_GDP">[14]Q1!$E$21:$AH$21</definedName>
    <definedName name="NM">[14]Main!$E$38:$AH$38</definedName>
    <definedName name="NM_R">[14]Q4!$E$41:$AH$41</definedName>
    <definedName name="NMG">[14]Main!$E$41:$AH$41</definedName>
    <definedName name="NMG_R">[14]Q1!$E$44:$AH$44</definedName>
    <definedName name="NMG_RG">[14]Q1!$E$45:$AH$45</definedName>
    <definedName name="NMS">[14]Main!$E$44:$AH$44</definedName>
    <definedName name="NMS_R">[14]Q1!$E$47:$AH$47</definedName>
    <definedName name="NOK">#REF!</definedName>
    <definedName name="Non_BRO">#REF!</definedName>
    <definedName name="NTDD_R">[14]Q1!$E$26:$AH$26</definedName>
    <definedName name="NTDD_R.ARQ">[14]Q2!$E$15:$CB$15</definedName>
    <definedName name="NTDD_R.Q">[14]Q2!$E$14:$CB$14</definedName>
    <definedName name="NTDD_R.YOY">[14]Q2!$E$16:$CB$16</definedName>
    <definedName name="NTDD_R.YOYAVG">[14]Q2!$L$17:$CB$17</definedName>
    <definedName name="NTDD_RG">[14]Q4!$E$27:$AH$27</definedName>
    <definedName name="NX">[14]Main!$E$29:$AH$29</definedName>
    <definedName name="NX_R">[14]Q4!$E$32:$AH$32</definedName>
    <definedName name="NXG">[14]Main!$E$32:$AH$32</definedName>
    <definedName name="NXG_R">[14]Q1!$E$35:$AH$35</definedName>
    <definedName name="NXG_RG">[14]Q1!$E$36:$AH$36</definedName>
    <definedName name="NXS">[14]Main!$E$35:$AH$35</definedName>
    <definedName name="NXS_R">[14]Q1!$E$38:$AH$38</definedName>
    <definedName name="outl">#REF!</definedName>
    <definedName name="outl2">#REF!</definedName>
    <definedName name="OUTLOOK">#REF!</definedName>
    <definedName name="OUTLOOK2">#REF!</definedName>
    <definedName name="p">[27]labels!#REF!</definedName>
    <definedName name="Paym_Cap">[11]Debt!$G$249:$AQ$309</definedName>
    <definedName name="pchBMG">#REF!</definedName>
    <definedName name="pchBXG">#REF!</definedName>
    <definedName name="pchNM_R">[14]Q1!$E$42:$AH$42</definedName>
    <definedName name="pchNMG_R">[14]Q4!$E$45:$AH$45</definedName>
    <definedName name="pchNX_R">[14]Q1!$E$33:$AH$33</definedName>
    <definedName name="pchNXG_R">[14]Q4!$E$36:$AH$36</definedName>
    <definedName name="PCPI">[14]Q3!$E$25:$AH$25</definedName>
    <definedName name="PCPI.ARQ">[14]Q2!$E$26:$CB$26</definedName>
    <definedName name="PCPI.Q">[14]Q2!$E$25:$CB$25</definedName>
    <definedName name="PCPI.YOY">[14]Q2!$E$27:$CB$27</definedName>
    <definedName name="PCPI.YOYAVG">[14]Q2!$L$28:$CB$28</definedName>
    <definedName name="PCPIE">[14]Q3!$E$29:$AH$29</definedName>
    <definedName name="PCPIG">[14]Q6!$E$26:$AH$26</definedName>
    <definedName name="PEND">#REF!</definedName>
    <definedName name="PEOP">[10]Model!#REF!</definedName>
    <definedName name="PEOP_1">[10]Model!#REF!</definedName>
    <definedName name="per931_987">#REF!</definedName>
    <definedName name="PFP">[11]PFP!$C$5:$AG$59</definedName>
    <definedName name="PMENU">#REF!</definedName>
    <definedName name="PPPWGT">[14]Main!$E$65:$AH$65</definedName>
    <definedName name="Pr_tb_5">[16]Prj_Food!$A$10:$O$40</definedName>
    <definedName name="Pr_tb_6">[16]Prj_Fuel!$A$11:$P$38</definedName>
    <definedName name="Pr_tb_7">[16]Pr_Electr!$A$10:$I$34</definedName>
    <definedName name="Pr_tb_8">'[16]JunPrg_9899&amp;beyond'!$A$1332:$AE$1383</definedName>
    <definedName name="Pr_tb_9">'[16]JunPrg_9899&amp;beyond'!$A$1389:$AE$1457</definedName>
    <definedName name="Pr_tb_food0">'[16]JunPrg_9899&amp;beyond'!$A$883:$AE$900</definedName>
    <definedName name="Pr_tb_food1">'[16]JunPrg_9899&amp;beyond'!$A$912:$AE$944</definedName>
    <definedName name="Pr_tb_food2">'[16]JunPrg_9899&amp;beyond'!$A$946:$AE$984</definedName>
    <definedName name="Pr_tb_food3">'[16]JunPrg_9899&amp;beyond'!$A$985:$AE$1028</definedName>
    <definedName name="Pr_tb1">'[16]JunPrg_9899&amp;beyond'!$A$4:$AE$75</definedName>
    <definedName name="Pr_tb1b">'[16]JunPrg_9899&amp;beyond'!$A$1105:$AE$1176</definedName>
    <definedName name="Pr_tb2">'[16]JunPrg_9899&amp;beyond'!$A$150:$AE$190</definedName>
    <definedName name="Pr_tb2b">'[16]JunPrg_9899&amp;beyond'!$A$1206:$AE$1249</definedName>
    <definedName name="Pr_tb3">'[16]JunPrg_9899&amp;beyond'!$A$198:$AE$272</definedName>
    <definedName name="Pr_tb3b">'[16]JunPrg_9899&amp;beyond'!$A$1252:$AE$1327</definedName>
    <definedName name="Pr_tb4">'[16]JunPrg_9899&amp;beyond'!$A$1032:$AE$1089</definedName>
    <definedName name="Prill_Ar_TOT_Lek">'[22]2003'!#REF!</definedName>
    <definedName name="Prill_Ar_TOT_Valute">'[22]2003'!#REF!</definedName>
    <definedName name="print">#REF!</definedName>
    <definedName name="_xlnm.Print_Area">#REF!</definedName>
    <definedName name="Print_Area_table10">#REF!</definedName>
    <definedName name="_xlnm.Print_Titles">[14]Micro!$A$1:$C$65536,[14]Micro!$A$1:$IV$7</definedName>
    <definedName name="PrintThis_Links">[14]Links!$A$1:$F$33</definedName>
    <definedName name="PTE">#REF!</definedName>
    <definedName name="Qershor_Ar_TOT_Lek">'[22]2003'!#REF!</definedName>
    <definedName name="Qershor_Ar_TOT_Valute">'[22]2003'!#REF!</definedName>
    <definedName name="REAL">#REF!</definedName>
    <definedName name="RED_BOP">[11]RED!$C$2:$AA$54</definedName>
    <definedName name="RED_D">[11]RED!$C$57:$AA$97</definedName>
    <definedName name="RED_DS">[11]RED!$AD$3:$AW$30</definedName>
    <definedName name="RED_TRD">[11]RED!$BC$3:$BF$45</definedName>
    <definedName name="REDBOP">#REF!</definedName>
    <definedName name="REDUC">#REF!</definedName>
    <definedName name="REER">[19]Work!$AK$26:$AV$97</definedName>
    <definedName name="REGISTERALL">#REF!</definedName>
    <definedName name="RESDEB">#REF!</definedName>
    <definedName name="RESDEBT">#REF!</definedName>
    <definedName name="revenue">[28]C!$A$747:$IV$747</definedName>
    <definedName name="Revisions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ngBefore">[29]Main!$AB$26</definedName>
    <definedName name="rngDepartmentDrive">[29]Main!$AB$23</definedName>
    <definedName name="rngEMailAddress">[29]Main!$AB$20</definedName>
    <definedName name="rngErrorSort">[14]ErrCheck!$A$4</definedName>
    <definedName name="rngLastSave">[14]Main!$G$19</definedName>
    <definedName name="rngLastSent">[14]Main!$G$18</definedName>
    <definedName name="rngLastUpdate">[14]Links!$D$2</definedName>
    <definedName name="rngNeedsUpdate">[14]Links!$E$2</definedName>
    <definedName name="rngNews">[29]Main!$AB$27</definedName>
    <definedName name="rngQuestChecked">[14]ErrCheck!$A$3</definedName>
    <definedName name="rtre" hidden="1">{"Main Economic Indicators",#N/A,FALSE,"C"}</definedName>
    <definedName name="Rwvu.Print." hidden="1">#N/A</definedName>
    <definedName name="rxrate">[19]Work!$DB$1:$DU$97</definedName>
    <definedName name="s">#REF!</definedName>
    <definedName name="SAR">#REF!</definedName>
    <definedName name="SECTORS">#REF!</definedName>
    <definedName name="SEK">#REF!</definedName>
    <definedName name="sencount" hidden="1">2</definedName>
    <definedName name="SERVICE">#REF!</definedName>
    <definedName name="Shkurt_Ar_TOT_Lek">'[22]2003'!#REF!</definedName>
    <definedName name="Shkurt_Ar_TOT_Valute">'[22]2003'!#REF!</definedName>
    <definedName name="Shtator_Ar_TOT_Lek">'[22]2003'!#REF!</definedName>
    <definedName name="Shtator_Ar_TOT_Valute">'[22]2003'!#REF!</definedName>
    <definedName name="STOP">#REF!</definedName>
    <definedName name="sum">[11]BoP!$G$174:$AR$216</definedName>
    <definedName name="SUMMARY1">#REF!</definedName>
    <definedName name="SUMMARY2">#REF!</definedName>
    <definedName name="SumSumTbl">#REF!</definedName>
    <definedName name="t_bills">'[19]T-bills2'!$A$1:$J$31</definedName>
    <definedName name="tab17bop">#REF!</definedName>
    <definedName name="Tabel">[30]Tregues!$A$1:$J$50</definedName>
    <definedName name="Table_2._Country_X___Public_Sector_Financing_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_baseline">#REF!</definedName>
    <definedName name="TABLE1">#REF!</definedName>
    <definedName name="TABLE10">#REF!</definedName>
    <definedName name="TABLE11">#REF!</definedName>
    <definedName name="TABLE12">#REF!</definedName>
    <definedName name="TABLE13">#REF!</definedName>
    <definedName name="TABLE14">#REF!</definedName>
    <definedName name="TABLE15">#REF!</definedName>
    <definedName name="TABLE16">#REF!</definedName>
    <definedName name="TABLE17">#REF!</definedName>
    <definedName name="TABLE17BOP">#REF!</definedName>
    <definedName name="TABLE18">#REF!</definedName>
    <definedName name="TABLE19">#REF!</definedName>
    <definedName name="TABLE2">#REF!</definedName>
    <definedName name="TABLE20">#REF!</definedName>
    <definedName name="TABLE21">#REF!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3">#REF!</definedName>
    <definedName name="TABLE46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vani_Vjetor">#REF!</definedName>
    <definedName name="TB_S2">#REF!</definedName>
    <definedName name="TB_s2b">#REF!</definedName>
    <definedName name="TB_s2c">#REF!</definedName>
    <definedName name="TB_S3">#REF!</definedName>
    <definedName name="TB_S4">#REF!</definedName>
    <definedName name="TB_Sim_2">#REF!</definedName>
    <definedName name="TB_Sim_a">#REF!</definedName>
    <definedName name="TB_Sim_b">#REF!</definedName>
    <definedName name="TB_SR_1">[31]StRp_Tbl1!$B$4:$AF$109</definedName>
    <definedName name="TB_SR_2">#REF!</definedName>
    <definedName name="TB_Sub">[16]CGExp!$B$135:$CL$192</definedName>
    <definedName name="TB_Subsd">#REF!</definedName>
    <definedName name="Tb_Tax_3year">[16]TaxRev!$A$2:$L$66</definedName>
    <definedName name="TB_Taxes">'[16]JunPrg_9899&amp;beyond'!$A$487:$AE$559</definedName>
    <definedName name="TB1_x">#REF!</definedName>
    <definedName name="TB1_xx">#REF!</definedName>
    <definedName name="TB1b">[16]SummaryCG!$A$79:$CL$150</definedName>
    <definedName name="TB1b_x">#REF!</definedName>
    <definedName name="TB2b">[16]CGRev!$A$57:$CL$99</definedName>
    <definedName name="TB3b">[16]CGExp!$B$284:$CL$356</definedName>
    <definedName name="TB5b">[16]CGAuthMeth!$B$174:$CL$223</definedName>
    <definedName name="TB6b">[16]CGAuthMeth!$B$231:$CL$297</definedName>
    <definedName name="TB7b">[16]CGFin_Monthly!$B$92:$AC$142</definedName>
    <definedName name="tblChecks">[14]ErrCheck!$A$3:$E$5</definedName>
    <definedName name="tblLinks">[14]Links!$A$4:$F$33</definedName>
    <definedName name="TBPRJ4">#REF!</definedName>
    <definedName name="Tbs1thr4">#REF!</definedName>
    <definedName name="Tetor_Ar_TOT_Lek">'[22]2003'!#REF!</definedName>
    <definedName name="Tetor_Ar_TOT_Valute">'[22]2003'!#REF!</definedName>
    <definedName name="TM">[14]Q5!$E$19:$AH$19</definedName>
    <definedName name="TM_D">[14]Q5!$E$23:$AH$23</definedName>
    <definedName name="TM_DPCH">[14]Q5!$E$24:$AH$24</definedName>
    <definedName name="TM_R">[14]Q5!$E$22:$AH$22</definedName>
    <definedName name="TM_RPCH">[14]Q5!$E$21:$AH$21</definedName>
    <definedName name="TMG">[14]Q5!$E$38:$AH$38</definedName>
    <definedName name="TMG_D">[14]Q5!$E$42:$AH$42</definedName>
    <definedName name="TMG_DPCH">[14]Q5!$E$43:$AH$43</definedName>
    <definedName name="TMG_R">[14]Q5!$E$41:$AH$41</definedName>
    <definedName name="TMG_RPCH">[14]Micro!$E$40:$AH$40</definedName>
    <definedName name="TMGO">[14]Micro!$E$58:$AH$58</definedName>
    <definedName name="TMGO_D">[14]Q5!$E$63:$AH$63</definedName>
    <definedName name="TMGO_DPCH">[14]Q5!$E$64:$AH$64</definedName>
    <definedName name="TMGO_R">[14]Q5!$E$62:$AH$62</definedName>
    <definedName name="TMGO_RPCH">[14]Q5!$E$60:$AH$60</definedName>
    <definedName name="TMGXO">[14]Q5!$E$82:$AH$82</definedName>
    <definedName name="TMGXO_D">[14]Q5!$E$88:$AH$88</definedName>
    <definedName name="TMGXO_DPCH">[14]Q5!$E$89:$AH$89</definedName>
    <definedName name="TMGXO_R">[14]Q5!$E$87:$AH$87</definedName>
    <definedName name="TMGXO_RPCH">[14]Q5!$E$84:$AH$84</definedName>
    <definedName name="TMS">[14]Q5!$E$97:$AH$97</definedName>
    <definedName name="Trade">[11]BoP!$G$218:$AR$256</definedName>
    <definedName name="Trade_balance">#REF!</definedName>
    <definedName name="TRANSFERTEST">#REF!</definedName>
    <definedName name="TX">[14]Q5!$E$11:$AH$11</definedName>
    <definedName name="TX_D">[14]Q5!$E$15:$AH$15</definedName>
    <definedName name="TX_DPCH">[14]Q5!$E$16:$AH$16</definedName>
    <definedName name="TX_R">[14]Q5!$E$14:$AH$14</definedName>
    <definedName name="TX_RPCH">[14]Q5!$E$13:$AH$13</definedName>
    <definedName name="TXG">[14]Q5!$E$30:$AH$30</definedName>
    <definedName name="TXG_D">[14]Q5!$E$34:$AH$34</definedName>
    <definedName name="TXG_DPCH">[14]Q5!$E$35:$AH$35</definedName>
    <definedName name="TXG_R">[14]Q5!$E$33:$AH$33</definedName>
    <definedName name="TXG_RPCH">[14]Micro!$E$32:$AH$32</definedName>
    <definedName name="TXGO">[14]Micro!$E$49:$AH$49</definedName>
    <definedName name="TXGO_D">[14]Q5!$E$54:$AH$54</definedName>
    <definedName name="TXGO_DPCH">[14]Q5!$E$55:$AH$55</definedName>
    <definedName name="TXGO_R">[14]Q5!$E$53:$AH$53</definedName>
    <definedName name="TXGO_RPCH">[14]Q5!$E$51:$AH$51</definedName>
    <definedName name="TXGXO">[14]Q5!$E$72:$AH$72</definedName>
    <definedName name="TXGXO_D">[14]Q5!$E$78:$AH$78</definedName>
    <definedName name="TXGXO_DPCH">[14]Q5!$E$79:$AH$79</definedName>
    <definedName name="TXGXO_R">[14]Q5!$E$77:$AH$77</definedName>
    <definedName name="TXGXO_RPCH">[14]Q5!$E$74:$AH$74</definedName>
    <definedName name="TXS">[14]Q5!$E$95:$AH$95</definedName>
    <definedName name="UCC">#REF!</definedName>
    <definedName name="USD">#REF!</definedName>
    <definedName name="USERNAME">#REF!</definedName>
    <definedName name="ValidationList">#REF!</definedName>
    <definedName name="viti2006">[32]kursi!$A$27:$M$37</definedName>
    <definedName name="viti2007">[32]kursi!$A$41:$M$51</definedName>
    <definedName name="WEO">#REF!</definedName>
    <definedName name="WEODATES">#REF!</definedName>
    <definedName name="weonames">#REF!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[14]Micro!$E$67:$AH$67</definedName>
    <definedName name="WPCP33pch">[14]Q5!$E$68:$AH$68</definedName>
    <definedName name="wrn.BOP_MIDTERM." hidden="1">{"BOP_TAB",#N/A,FALSE,"N";"MIDTERM_TAB",#N/A,FALSE,"O"}</definedName>
    <definedName name="wrn.formula." hidden="1">{#N/A,#N/A,FALSE,"MS"}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hidden="1">{"WEO",#N/A,FALSE,"T"}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>#REF!</definedName>
    <definedName name="xrate_lari">[19]Work!$DW$5:$EP$97</definedName>
    <definedName name="xrates">[19]Work!$CG$5:$CZ$97</definedName>
    <definedName name="xxWRS_1">#REF!</definedName>
    <definedName name="xxWRS_2">#REF!</definedName>
    <definedName name="xxWRS_3">#REF!</definedName>
    <definedName name="Year">#REF!</definedName>
    <definedName name="YEAR2009">#REF!</definedName>
    <definedName name="YEAR2013">#REF!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2" l="1"/>
  <c r="L8" i="12" l="1"/>
</calcChain>
</file>

<file path=xl/sharedStrings.xml><?xml version="1.0" encoding="utf-8"?>
<sst xmlns="http://schemas.openxmlformats.org/spreadsheetml/2006/main" count="71" uniqueCount="29">
  <si>
    <t>Entiteti i Qeverisjes</t>
  </si>
  <si>
    <t>Ministria e Linjës</t>
  </si>
  <si>
    <t>Kod i Institucionit</t>
  </si>
  <si>
    <t>Emri i Institucionit</t>
  </si>
  <si>
    <t>Kapitulli</t>
  </si>
  <si>
    <t>Programi</t>
  </si>
  <si>
    <t>Llogaria Ekonomike</t>
  </si>
  <si>
    <t>001</t>
  </si>
  <si>
    <t>01</t>
  </si>
  <si>
    <t>6000000</t>
  </si>
  <si>
    <t>3535</t>
  </si>
  <si>
    <t>6010000</t>
  </si>
  <si>
    <t>6020000</t>
  </si>
  <si>
    <t>Totali</t>
  </si>
  <si>
    <t>Kodi i produktit (Sistemi AFMIS)</t>
  </si>
  <si>
    <t>Kodi i Degës Thesarit</t>
  </si>
  <si>
    <t>TABELA Nr. 1&amp;5</t>
  </si>
  <si>
    <t>IML</t>
  </si>
  <si>
    <t>14</t>
  </si>
  <si>
    <t>1014044</t>
  </si>
  <si>
    <t>I.M.L</t>
  </si>
  <si>
    <t>01130</t>
  </si>
  <si>
    <t>91403AA</t>
  </si>
  <si>
    <t>Përshkrimi i kodit të produktit</t>
  </si>
  <si>
    <t>Shuma në lekë</t>
  </si>
  <si>
    <t>Akte ekspertimi të realizuara</t>
  </si>
  <si>
    <t>Akte ekspertimi të realizuara për rastete e dhunës seksuale</t>
  </si>
  <si>
    <t>6060000</t>
  </si>
  <si>
    <t>Detajimi i buxhetit për vitin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</si>
</sst>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-* #,##0_-;\-* #,##0_-;_-* &quot;-&quot;_-;_-@_-"/>
    <numFmt numFmtId="166" formatCode="_-* #,##0.00_-;\-* #,##0.00_-;_-* &quot;-&quot;??_-;_-@_-"/>
    <numFmt numFmtId="167" formatCode="0.0%"/>
    <numFmt numFmtId="168" formatCode="#,##0.0"/>
    <numFmt numFmtId="169" formatCode="0.0"/>
    <numFmt numFmtId="170" formatCode="#,##0.00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([$€]* #,##0.00_);_([$€]* \(#,##0.00\);_([$€]* &quot;-&quot;??_);_(@_)"/>
    <numFmt numFmtId="177" formatCode="[&gt;=0.05]#,##0.0;[&lt;=-0.05]\-#,##0.0;?0.0"/>
    <numFmt numFmtId="178" formatCode="[Black]#,##0.0;[Black]\-#,##0.0;;"/>
    <numFmt numFmtId="179" formatCode="[Black][&gt;0.05]#,##0.0;[Black][&lt;-0.05]\-#,##0.0;;"/>
    <numFmt numFmtId="180" formatCode="[Black][&gt;0.5]#,##0;[Black][&lt;-0.5]\-#,##0;;"/>
    <numFmt numFmtId="181" formatCode="General\ \ \ \ \ \ "/>
    <numFmt numFmtId="182" formatCode="0.0\ \ \ \ \ \ \ \ "/>
    <numFmt numFmtId="183" formatCode="mmmm\ yyyy"/>
    <numFmt numFmtId="184" formatCode="#,##0\ &quot;Kč&quot;;\-#,##0\ &quot;Kč&quot;"/>
    <numFmt numFmtId="185" formatCode="#,##0.0____"/>
    <numFmt numFmtId="186" formatCode="\$#,##0.00\ ;\(\$#,##0.00\)"/>
    <numFmt numFmtId="187" formatCode="_-&quot;¢&quot;* #,##0_-;\-&quot;¢&quot;* #,##0_-;_-&quot;¢&quot;* &quot;-&quot;_-;_-@_-"/>
    <numFmt numFmtId="188" formatCode="_-&quot;¢&quot;* #,##0.00_-;\-&quot;¢&quot;* #,##0.00_-;_-&quot;¢&quot;* &quot;-&quot;??_-;_-@_-"/>
    <numFmt numFmtId="189" formatCode="mmmm\ d\,\ yyyy"/>
  </numFmts>
  <fonts count="52">
    <font>
      <sz val="10"/>
      <name val="Arial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Times New Roman"/>
      <family val="1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charset val="238"/>
    </font>
    <font>
      <b/>
      <sz val="11"/>
      <color indexed="9"/>
      <name val="Calibri"/>
      <family val="2"/>
    </font>
    <font>
      <sz val="12"/>
      <name val="Times"/>
      <family val="1"/>
    </font>
    <font>
      <sz val="10"/>
      <name val="Arial"/>
      <family val="2"/>
    </font>
    <font>
      <sz val="9"/>
      <name val="Times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  <charset val="238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sz val="11"/>
      <color indexed="62"/>
      <name val="Calibri"/>
      <family val="2"/>
    </font>
    <font>
      <sz val="10"/>
      <name val="CTimesRoman"/>
    </font>
    <font>
      <sz val="11"/>
      <color indexed="52"/>
      <name val="Calibri"/>
      <family val="2"/>
    </font>
    <font>
      <sz val="10"/>
      <name val="Times New Roman"/>
      <family val="1"/>
      <charset val="238"/>
    </font>
    <font>
      <sz val="11"/>
      <color indexed="60"/>
      <name val="Calibri"/>
      <family val="2"/>
    </font>
    <font>
      <sz val="10"/>
      <name val="Tms Rmn"/>
    </font>
    <font>
      <sz val="12"/>
      <name val="Tms Rmn"/>
    </font>
    <font>
      <sz val="10"/>
      <name val="Times New Roman"/>
      <family val="1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0"/>
      <name val="Tms Rmn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  <charset val="238"/>
    </font>
    <font>
      <b/>
      <sz val="12"/>
      <name val="Times New Roman"/>
      <family val="1"/>
    </font>
    <font>
      <sz val="10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7">
    <xf numFmtId="0" fontId="0" fillId="0" borderId="0"/>
    <xf numFmtId="0" fontId="2" fillId="0" borderId="0">
      <alignment vertical="top"/>
    </xf>
    <xf numFmtId="0" fontId="2" fillId="0" borderId="0">
      <alignment vertical="top"/>
    </xf>
    <xf numFmtId="0" fontId="3" fillId="0" borderId="0"/>
    <xf numFmtId="0" fontId="3" fillId="0" borderId="0"/>
    <xf numFmtId="0" fontId="3" fillId="0" borderId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175" fontId="4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3" fontId="1" fillId="20" borderId="1" applyNumberFormat="0"/>
    <xf numFmtId="0" fontId="8" fillId="21" borderId="2" applyNumberFormat="0" applyAlignment="0" applyProtection="0"/>
    <xf numFmtId="0" fontId="9" fillId="0" borderId="3" applyNumberFormat="0" applyFont="0" applyFill="0" applyAlignment="0" applyProtection="0"/>
    <xf numFmtId="0" fontId="10" fillId="22" borderId="4" applyNumberFormat="0" applyAlignment="0" applyProtection="0"/>
    <xf numFmtId="0" fontId="11" fillId="0" borderId="0"/>
    <xf numFmtId="168" fontId="12" fillId="0" borderId="0" applyFill="0" applyBorder="0" applyAlignment="0" applyProtection="0"/>
    <xf numFmtId="43" fontId="12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70" fontId="13" fillId="0" borderId="0">
      <alignment horizontal="right" vertical="top"/>
    </xf>
    <xf numFmtId="3" fontId="12" fillId="0" borderId="0" applyFill="0" applyBorder="0" applyAlignment="0" applyProtection="0"/>
    <xf numFmtId="0" fontId="11" fillId="0" borderId="0"/>
    <xf numFmtId="0" fontId="11" fillId="0" borderId="0"/>
    <xf numFmtId="5" fontId="12" fillId="0" borderId="0" applyFill="0" applyBorder="0" applyAlignment="0" applyProtection="0"/>
    <xf numFmtId="189" fontId="12" fillId="0" borderId="0" applyFill="0" applyBorder="0" applyAlignment="0" applyProtection="0"/>
    <xf numFmtId="0" fontId="9" fillId="0" borderId="0" applyFont="0" applyFill="0" applyBorder="0" applyAlignment="0" applyProtection="0"/>
    <xf numFmtId="0" fontId="1" fillId="23" borderId="0" applyNumberFormat="0" applyBorder="0" applyProtection="0"/>
    <xf numFmtId="176" fontId="1" fillId="0" borderId="0" applyFont="0" applyFill="0" applyBorder="0" applyAlignment="0" applyProtection="0"/>
    <xf numFmtId="167" fontId="12" fillId="24" borderId="5" applyNumberFormat="0" applyFont="0" applyBorder="0" applyAlignment="0" applyProtection="0">
      <alignment horizontal="right"/>
    </xf>
    <xf numFmtId="0" fontId="14" fillId="0" borderId="0" applyNumberForma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2" fontId="12" fillId="0" borderId="0" applyFill="0" applyBorder="0" applyAlignment="0" applyProtection="0"/>
    <xf numFmtId="0" fontId="15" fillId="4" borderId="0" applyNumberFormat="0" applyBorder="0" applyAlignment="0" applyProtection="0"/>
    <xf numFmtId="38" fontId="16" fillId="23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" fillId="25" borderId="1" applyNumberFormat="0" applyBorder="0" applyProtection="0"/>
    <xf numFmtId="168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21" fillId="7" borderId="2" applyNumberFormat="0" applyAlignment="0" applyProtection="0"/>
    <xf numFmtId="10" fontId="16" fillId="26" borderId="9" applyNumberFormat="0" applyBorder="0" applyAlignment="0" applyProtection="0"/>
    <xf numFmtId="3" fontId="1" fillId="27" borderId="0" applyNumberFormat="0" applyBorder="0"/>
    <xf numFmtId="168" fontId="22" fillId="0" borderId="0"/>
    <xf numFmtId="0" fontId="23" fillId="0" borderId="10" applyNumberFormat="0" applyFill="0" applyAlignment="0" applyProtection="0"/>
    <xf numFmtId="184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5" fontId="9" fillId="0" borderId="0" applyFont="0" applyFill="0" applyBorder="0" applyAlignment="0" applyProtection="0"/>
    <xf numFmtId="0" fontId="1" fillId="28" borderId="1" applyNumberFormat="0"/>
    <xf numFmtId="3" fontId="1" fillId="29" borderId="1" applyNumberFormat="0" applyFont="0" applyAlignment="0"/>
    <xf numFmtId="187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5" fillId="30" borderId="0" applyNumberFormat="0" applyBorder="0" applyAlignment="0" applyProtection="0"/>
    <xf numFmtId="0" fontId="26" fillId="0" borderId="0"/>
    <xf numFmtId="0" fontId="2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5" fillId="0" borderId="0"/>
    <xf numFmtId="0" fontId="12" fillId="0" borderId="0" applyNumberFormat="0" applyFill="0" applyBorder="0" applyAlignment="0" applyProtection="0"/>
    <xf numFmtId="0" fontId="12" fillId="0" borderId="0">
      <alignment vertical="top"/>
    </xf>
    <xf numFmtId="0" fontId="12" fillId="0" borderId="0"/>
    <xf numFmtId="0" fontId="12" fillId="0" borderId="0">
      <alignment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top"/>
    </xf>
    <xf numFmtId="177" fontId="28" fillId="0" borderId="0" applyFill="0" applyBorder="0" applyAlignment="0" applyProtection="0">
      <alignment horizontal="right"/>
    </xf>
    <xf numFmtId="0" fontId="12" fillId="0" borderId="0"/>
    <xf numFmtId="0" fontId="29" fillId="31" borderId="1" applyNumberFormat="0" applyFont="0" applyAlignment="0" applyProtection="0"/>
    <xf numFmtId="0" fontId="30" fillId="21" borderId="11" applyNumberFormat="0" applyAlignment="0" applyProtection="0"/>
    <xf numFmtId="40" fontId="31" fillId="26" borderId="0">
      <alignment horizontal="right"/>
    </xf>
    <xf numFmtId="10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2" fontId="9" fillId="0" borderId="0" applyFont="0" applyFill="0" applyBorder="0" applyAlignment="0" applyProtection="0"/>
    <xf numFmtId="185" fontId="28" fillId="0" borderId="0" applyFill="0" applyBorder="0" applyAlignment="0">
      <alignment horizontal="centerContinuous"/>
    </xf>
    <xf numFmtId="3" fontId="1" fillId="32" borderId="1" applyNumberFormat="0"/>
    <xf numFmtId="0" fontId="4" fillId="0" borderId="0"/>
    <xf numFmtId="0" fontId="32" fillId="0" borderId="0"/>
    <xf numFmtId="0" fontId="2" fillId="0" borderId="0">
      <alignment vertical="top"/>
    </xf>
    <xf numFmtId="0" fontId="1" fillId="0" borderId="0" applyNumberFormat="0"/>
    <xf numFmtId="0" fontId="33" fillId="0" borderId="0" applyNumberFormat="0" applyFill="0" applyBorder="0" applyAlignment="0" applyProtection="0"/>
    <xf numFmtId="0" fontId="34" fillId="0" borderId="12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ont="0" applyFill="0" applyBorder="0" applyAlignment="0" applyProtection="0">
      <alignment vertical="top"/>
    </xf>
    <xf numFmtId="0" fontId="37" fillId="0" borderId="0" applyNumberFormat="0" applyFont="0" applyFill="0" applyBorder="0" applyAlignment="0" applyProtection="0">
      <alignment vertical="top"/>
    </xf>
    <xf numFmtId="0" fontId="37" fillId="0" borderId="0" applyNumberFormat="0" applyFont="0" applyFill="0" applyBorder="0" applyAlignment="0" applyProtection="0">
      <alignment vertical="top"/>
    </xf>
    <xf numFmtId="0" fontId="36" fillId="0" borderId="0" applyNumberFormat="0" applyFont="0" applyFill="0" applyBorder="0" applyAlignment="0" applyProtection="0"/>
    <xf numFmtId="0" fontId="36" fillId="0" borderId="0" applyNumberFormat="0" applyFont="0" applyFill="0" applyBorder="0" applyAlignment="0" applyProtection="0">
      <alignment horizontal="left" vertical="top"/>
    </xf>
    <xf numFmtId="0" fontId="36" fillId="0" borderId="0" applyNumberFormat="0" applyFont="0" applyFill="0" applyBorder="0" applyAlignment="0" applyProtection="0">
      <alignment horizontal="left" vertical="top"/>
    </xf>
    <xf numFmtId="0" fontId="36" fillId="0" borderId="0" applyNumberFormat="0" applyFont="0" applyFill="0" applyBorder="0" applyAlignment="0" applyProtection="0">
      <alignment horizontal="left" vertical="top"/>
    </xf>
    <xf numFmtId="0" fontId="28" fillId="0" borderId="0"/>
    <xf numFmtId="0" fontId="38" fillId="0" borderId="0">
      <alignment horizontal="left" wrapText="1"/>
    </xf>
    <xf numFmtId="0" fontId="39" fillId="0" borderId="13" applyNumberFormat="0" applyFont="0" applyFill="0" applyBorder="0" applyAlignment="0" applyProtection="0">
      <alignment horizontal="center" wrapText="1"/>
    </xf>
    <xf numFmtId="181" fontId="4" fillId="0" borderId="0" applyNumberFormat="0" applyFont="0" applyFill="0" applyBorder="0" applyAlignment="0" applyProtection="0">
      <alignment horizontal="right"/>
    </xf>
    <xf numFmtId="0" fontId="39" fillId="0" borderId="0" applyNumberFormat="0" applyFont="0" applyFill="0" applyBorder="0" applyAlignment="0" applyProtection="0">
      <alignment horizontal="left" indent="1"/>
    </xf>
    <xf numFmtId="182" fontId="39" fillId="0" borderId="0" applyNumberFormat="0" applyFont="0" applyFill="0" applyBorder="0" applyAlignment="0" applyProtection="0"/>
    <xf numFmtId="0" fontId="28" fillId="0" borderId="13" applyNumberFormat="0" applyFont="0" applyFill="0" applyAlignment="0" applyProtection="0">
      <alignment horizontal="center"/>
    </xf>
    <xf numFmtId="0" fontId="28" fillId="0" borderId="0" applyNumberFormat="0" applyFont="0" applyFill="0" applyBorder="0" applyAlignment="0" applyProtection="0">
      <alignment horizontal="left" wrapText="1" indent="1"/>
    </xf>
    <xf numFmtId="0" fontId="39" fillId="0" borderId="0" applyNumberFormat="0" applyFont="0" applyFill="0" applyBorder="0" applyAlignment="0" applyProtection="0">
      <alignment horizontal="left" indent="1"/>
    </xf>
    <xf numFmtId="0" fontId="28" fillId="0" borderId="0" applyNumberFormat="0" applyFont="0" applyFill="0" applyBorder="0" applyAlignment="0" applyProtection="0">
      <alignment horizontal="left" wrapText="1" indent="2"/>
    </xf>
    <xf numFmtId="183" fontId="28" fillId="0" borderId="0">
      <alignment horizontal="right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69" fontId="42" fillId="0" borderId="0">
      <alignment horizontal="right"/>
    </xf>
    <xf numFmtId="0" fontId="43" fillId="0" borderId="0" applyProtection="0"/>
    <xf numFmtId="186" fontId="43" fillId="0" borderId="0" applyProtection="0"/>
    <xf numFmtId="0" fontId="44" fillId="0" borderId="0" applyProtection="0"/>
    <xf numFmtId="0" fontId="45" fillId="0" borderId="0" applyProtection="0"/>
    <xf numFmtId="0" fontId="43" fillId="0" borderId="14" applyProtection="0"/>
    <xf numFmtId="0" fontId="43" fillId="0" borderId="0"/>
    <xf numFmtId="10" fontId="43" fillId="0" borderId="0" applyProtection="0"/>
    <xf numFmtId="0" fontId="43" fillId="0" borderId="0"/>
    <xf numFmtId="2" fontId="43" fillId="0" borderId="0" applyProtection="0"/>
    <xf numFmtId="4" fontId="43" fillId="0" borderId="0" applyProtection="0"/>
  </cellStyleXfs>
  <cellXfs count="20">
    <xf numFmtId="0" fontId="0" fillId="0" borderId="0" xfId="0"/>
    <xf numFmtId="0" fontId="47" fillId="0" borderId="0" xfId="0" applyFont="1"/>
    <xf numFmtId="0" fontId="48" fillId="0" borderId="0" xfId="0" applyFont="1"/>
    <xf numFmtId="0" fontId="49" fillId="0" borderId="0" xfId="0" applyFont="1"/>
    <xf numFmtId="49" fontId="47" fillId="0" borderId="0" xfId="0" applyNumberFormat="1" applyFont="1"/>
    <xf numFmtId="0" fontId="47" fillId="0" borderId="0" xfId="0" applyFont="1" applyAlignment="1">
      <alignment horizontal="right"/>
    </xf>
    <xf numFmtId="0" fontId="46" fillId="0" borderId="0" xfId="0" applyFont="1"/>
    <xf numFmtId="49" fontId="48" fillId="0" borderId="9" xfId="0" applyNumberFormat="1" applyFont="1" applyBorder="1" applyAlignment="1">
      <alignment horizontal="center"/>
    </xf>
    <xf numFmtId="49" fontId="48" fillId="0" borderId="9" xfId="0" applyNumberFormat="1" applyFont="1" applyBorder="1"/>
    <xf numFmtId="49" fontId="49" fillId="0" borderId="0" xfId="0" applyNumberFormat="1" applyFont="1" applyAlignment="1">
      <alignment horizontal="center"/>
    </xf>
    <xf numFmtId="49" fontId="49" fillId="0" borderId="0" xfId="0" applyNumberFormat="1" applyFont="1"/>
    <xf numFmtId="3" fontId="49" fillId="0" borderId="0" xfId="0" applyNumberFormat="1" applyFont="1"/>
    <xf numFmtId="49" fontId="47" fillId="0" borderId="9" xfId="0" applyNumberFormat="1" applyFont="1" applyBorder="1" applyAlignment="1">
      <alignment horizontal="center" vertical="center" wrapText="1"/>
    </xf>
    <xf numFmtId="3" fontId="47" fillId="0" borderId="9" xfId="0" applyNumberFormat="1" applyFont="1" applyBorder="1" applyAlignment="1">
      <alignment horizontal="center" vertical="center" wrapText="1"/>
    </xf>
    <xf numFmtId="0" fontId="51" fillId="0" borderId="9" xfId="0" applyFont="1" applyBorder="1" applyAlignment="1">
      <alignment horizontal="center" vertical="center" wrapText="1"/>
    </xf>
    <xf numFmtId="3" fontId="51" fillId="0" borderId="9" xfId="0" applyNumberFormat="1" applyFont="1" applyBorder="1" applyAlignment="1">
      <alignment horizontal="right" vertical="center" wrapText="1"/>
    </xf>
    <xf numFmtId="3" fontId="50" fillId="0" borderId="9" xfId="0" applyNumberFormat="1" applyFont="1" applyBorder="1"/>
    <xf numFmtId="49" fontId="48" fillId="0" borderId="9" xfId="0" applyNumberFormat="1" applyFont="1" applyBorder="1" applyAlignment="1">
      <alignment horizontal="left" wrapText="1"/>
    </xf>
    <xf numFmtId="0" fontId="47" fillId="0" borderId="0" xfId="0" applyFont="1" applyAlignment="1">
      <alignment horizontal="center"/>
    </xf>
    <xf numFmtId="49" fontId="50" fillId="0" borderId="9" xfId="0" applyNumberFormat="1" applyFont="1" applyBorder="1" applyAlignment="1">
      <alignment horizontal="center"/>
    </xf>
  </cellXfs>
  <cellStyles count="157">
    <cellStyle name="_ALB content sheet" xfId="1" xr:uid="{00000000-0005-0000-0000-000000000000}"/>
    <cellStyle name="_ALB content sheet_Projekt_Buxhet_2012" xfId="2" xr:uid="{00000000-0005-0000-0000-000001000000}"/>
    <cellStyle name="_ALB_StructPC tables" xfId="3" xr:uid="{00000000-0005-0000-0000-000002000000}"/>
    <cellStyle name="_Output to team May 12 2008 10pm" xfId="4" xr:uid="{00000000-0005-0000-0000-000003000000}"/>
    <cellStyle name="_PC Table Summary fror Gramoz May 13 2008" xfId="5" xr:uid="{00000000-0005-0000-0000-000004000000}"/>
    <cellStyle name="1 indent" xfId="6" xr:uid="{00000000-0005-0000-0000-000005000000}"/>
    <cellStyle name="2 indents" xfId="7" xr:uid="{00000000-0005-0000-0000-000006000000}"/>
    <cellStyle name="20% - Accent1" xfId="8" builtinId="30" customBuiltin="1"/>
    <cellStyle name="20% - Accent2" xfId="9" builtinId="34" customBuiltin="1"/>
    <cellStyle name="20% - Accent3" xfId="10" builtinId="38" customBuiltin="1"/>
    <cellStyle name="20% - Accent4" xfId="11" builtinId="42" customBuiltin="1"/>
    <cellStyle name="20% - Accent5" xfId="12" builtinId="46" customBuiltin="1"/>
    <cellStyle name="20% - Accent6" xfId="13" builtinId="50" customBuiltin="1"/>
    <cellStyle name="3 indents" xfId="14" xr:uid="{00000000-0005-0000-0000-00000D000000}"/>
    <cellStyle name="4 indents" xfId="15" xr:uid="{00000000-0005-0000-0000-00000E000000}"/>
    <cellStyle name="40% - Accent1" xfId="16" builtinId="31" customBuiltin="1"/>
    <cellStyle name="40% - Accent2" xfId="17" builtinId="35" customBuiltin="1"/>
    <cellStyle name="40% - Accent3" xfId="18" builtinId="39" customBuiltin="1"/>
    <cellStyle name="40% - Accent4" xfId="19" builtinId="43" customBuiltin="1"/>
    <cellStyle name="40% - Accent5" xfId="20" builtinId="47" customBuiltin="1"/>
    <cellStyle name="40% - Accent6" xfId="21" builtinId="51" customBuiltin="1"/>
    <cellStyle name="5 indents" xfId="22" xr:uid="{00000000-0005-0000-0000-000015000000}"/>
    <cellStyle name="60% - Accent1" xfId="23" builtinId="32" customBuiltin="1"/>
    <cellStyle name="60% - Accent2" xfId="24" builtinId="36" customBuiltin="1"/>
    <cellStyle name="60% - Accent3" xfId="25" builtinId="40" customBuiltin="1"/>
    <cellStyle name="60% - Accent4" xfId="26" builtinId="44" customBuiltin="1"/>
    <cellStyle name="60% - Accent5" xfId="27" builtinId="48" customBuiltin="1"/>
    <cellStyle name="60% - Accent6" xfId="28" builtinId="52" customBuiltin="1"/>
    <cellStyle name="Accent1" xfId="29" builtinId="29" customBuiltin="1"/>
    <cellStyle name="Accent2" xfId="30" builtinId="33" customBuiltin="1"/>
    <cellStyle name="Accent3" xfId="31" builtinId="37" customBuiltin="1"/>
    <cellStyle name="Accent4" xfId="32" builtinId="41" customBuiltin="1"/>
    <cellStyle name="Accent5" xfId="33" builtinId="45" customBuiltin="1"/>
    <cellStyle name="Accent6" xfId="34" builtinId="49" customBuiltin="1"/>
    <cellStyle name="Bad" xfId="35" builtinId="27" customBuiltin="1"/>
    <cellStyle name="BoA" xfId="36" xr:uid="{00000000-0005-0000-0000-000023000000}"/>
    <cellStyle name="Calculation" xfId="37" builtinId="22" customBuiltin="1"/>
    <cellStyle name="Celkem" xfId="38" xr:uid="{00000000-0005-0000-0000-000025000000}"/>
    <cellStyle name="Check Cell" xfId="39" builtinId="23" customBuiltin="1"/>
    <cellStyle name="Comma  - Style1" xfId="40" xr:uid="{00000000-0005-0000-0000-000027000000}"/>
    <cellStyle name="Comma 2" xfId="41" xr:uid="{00000000-0005-0000-0000-000028000000}"/>
    <cellStyle name="Comma 2 3" xfId="42" xr:uid="{00000000-0005-0000-0000-000029000000}"/>
    <cellStyle name="Comma 3" xfId="43" xr:uid="{00000000-0005-0000-0000-00002A000000}"/>
    <cellStyle name="Comma 4" xfId="44" xr:uid="{00000000-0005-0000-0000-00002B000000}"/>
    <cellStyle name="Comma 5" xfId="45" xr:uid="{00000000-0005-0000-0000-00002C000000}"/>
    <cellStyle name="Comma 6" xfId="46" xr:uid="{00000000-0005-0000-0000-00002D000000}"/>
    <cellStyle name="Comma(3)" xfId="47" xr:uid="{00000000-0005-0000-0000-00002E000000}"/>
    <cellStyle name="Comma0" xfId="48" xr:uid="{00000000-0005-0000-0000-00002F000000}"/>
    <cellStyle name="Curren - Style3" xfId="49" xr:uid="{00000000-0005-0000-0000-000030000000}"/>
    <cellStyle name="Curren - Style4" xfId="50" xr:uid="{00000000-0005-0000-0000-000031000000}"/>
    <cellStyle name="Currency0" xfId="51" xr:uid="{00000000-0005-0000-0000-000032000000}"/>
    <cellStyle name="Date" xfId="52" xr:uid="{00000000-0005-0000-0000-000033000000}"/>
    <cellStyle name="Datum" xfId="53" xr:uid="{00000000-0005-0000-0000-000034000000}"/>
    <cellStyle name="Defl/Infl" xfId="54" xr:uid="{00000000-0005-0000-0000-000035000000}"/>
    <cellStyle name="Euro" xfId="55" xr:uid="{00000000-0005-0000-0000-000036000000}"/>
    <cellStyle name="Exogenous" xfId="56" xr:uid="{00000000-0005-0000-0000-000037000000}"/>
    <cellStyle name="Explanatory Text" xfId="57" builtinId="53" customBuiltin="1"/>
    <cellStyle name="Finanční0" xfId="58" xr:uid="{00000000-0005-0000-0000-000039000000}"/>
    <cellStyle name="Finanèní0" xfId="59" xr:uid="{00000000-0005-0000-0000-00003A000000}"/>
    <cellStyle name="Fixed" xfId="60" xr:uid="{00000000-0005-0000-0000-00003B000000}"/>
    <cellStyle name="Good" xfId="61" builtinId="26" customBuiltin="1"/>
    <cellStyle name="Grey" xfId="62" xr:uid="{00000000-0005-0000-0000-00003D000000}"/>
    <cellStyle name="Heading 1" xfId="63" builtinId="16" customBuiltin="1"/>
    <cellStyle name="Heading 2" xfId="64" builtinId="17" customBuiltin="1"/>
    <cellStyle name="Heading 3" xfId="65" builtinId="18" customBuiltin="1"/>
    <cellStyle name="Heading 4" xfId="66" builtinId="19" customBuiltin="1"/>
    <cellStyle name="Hipervínculo_IIF" xfId="67" xr:uid="{00000000-0005-0000-0000-000042000000}"/>
    <cellStyle name="IMF" xfId="68" xr:uid="{00000000-0005-0000-0000-000043000000}"/>
    <cellStyle name="imf-one decimal" xfId="69" xr:uid="{00000000-0005-0000-0000-000044000000}"/>
    <cellStyle name="imf-zero decimal" xfId="70" xr:uid="{00000000-0005-0000-0000-000045000000}"/>
    <cellStyle name="Input" xfId="71" builtinId="20" customBuiltin="1"/>
    <cellStyle name="Input [yellow]" xfId="72" xr:uid="{00000000-0005-0000-0000-000047000000}"/>
    <cellStyle name="INSTAT" xfId="73" xr:uid="{00000000-0005-0000-0000-000048000000}"/>
    <cellStyle name="Label" xfId="74" xr:uid="{00000000-0005-0000-0000-000049000000}"/>
    <cellStyle name="Linked Cell" xfId="75" builtinId="24" customBuiltin="1"/>
    <cellStyle name="Měna0" xfId="76" xr:uid="{00000000-0005-0000-0000-00004B000000}"/>
    <cellStyle name="Millares [0]_BALPROGRAMA2001R" xfId="77" xr:uid="{00000000-0005-0000-0000-00004C000000}"/>
    <cellStyle name="Millares_BALPROGRAMA2001R" xfId="78" xr:uid="{00000000-0005-0000-0000-00004D000000}"/>
    <cellStyle name="Milliers [0]_Encours - Apr rééch" xfId="79" xr:uid="{00000000-0005-0000-0000-00004E000000}"/>
    <cellStyle name="Milliers_Encours - Apr rééch" xfId="80" xr:uid="{00000000-0005-0000-0000-00004F000000}"/>
    <cellStyle name="Mìna0" xfId="81" xr:uid="{00000000-0005-0000-0000-000050000000}"/>
    <cellStyle name="Model" xfId="82" xr:uid="{00000000-0005-0000-0000-000051000000}"/>
    <cellStyle name="MoF" xfId="83" xr:uid="{00000000-0005-0000-0000-000052000000}"/>
    <cellStyle name="Moneda [0]_BALPROGRAMA2001R" xfId="84" xr:uid="{00000000-0005-0000-0000-000053000000}"/>
    <cellStyle name="Moneda_BALPROGRAMA2001R" xfId="85" xr:uid="{00000000-0005-0000-0000-000054000000}"/>
    <cellStyle name="Monétaire [0]_Encours - Apr rééch" xfId="86" xr:uid="{00000000-0005-0000-0000-000055000000}"/>
    <cellStyle name="Monétaire_Encours - Apr rééch" xfId="87" xr:uid="{00000000-0005-0000-0000-000056000000}"/>
    <cellStyle name="Neutral" xfId="88" builtinId="28" customBuiltin="1"/>
    <cellStyle name="Normal" xfId="0" builtinId="0"/>
    <cellStyle name="Normal - Style1" xfId="89" xr:uid="{00000000-0005-0000-0000-000059000000}"/>
    <cellStyle name="Normal - Style2" xfId="90" xr:uid="{00000000-0005-0000-0000-00005A000000}"/>
    <cellStyle name="Normal - Style5" xfId="91" xr:uid="{00000000-0005-0000-0000-00005B000000}"/>
    <cellStyle name="Normal - Style6" xfId="92" xr:uid="{00000000-0005-0000-0000-00005C000000}"/>
    <cellStyle name="Normal - Style7" xfId="93" xr:uid="{00000000-0005-0000-0000-00005D000000}"/>
    <cellStyle name="Normal - Style8" xfId="94" xr:uid="{00000000-0005-0000-0000-00005E000000}"/>
    <cellStyle name="Normal 10" xfId="95" xr:uid="{00000000-0005-0000-0000-00005F000000}"/>
    <cellStyle name="Normal 11" xfId="96" xr:uid="{00000000-0005-0000-0000-000060000000}"/>
    <cellStyle name="normal 2" xfId="97" xr:uid="{00000000-0005-0000-0000-000061000000}"/>
    <cellStyle name="Normal 2 4" xfId="98" xr:uid="{00000000-0005-0000-0000-000062000000}"/>
    <cellStyle name="Normal 3" xfId="99" xr:uid="{00000000-0005-0000-0000-000063000000}"/>
    <cellStyle name="Normal 3 2" xfId="100" xr:uid="{00000000-0005-0000-0000-000064000000}"/>
    <cellStyle name="Normal 4" xfId="101" xr:uid="{00000000-0005-0000-0000-000065000000}"/>
    <cellStyle name="Normal 5" xfId="102" xr:uid="{00000000-0005-0000-0000-000066000000}"/>
    <cellStyle name="Normal 5 3" xfId="103" xr:uid="{00000000-0005-0000-0000-000067000000}"/>
    <cellStyle name="Normal 6" xfId="104" xr:uid="{00000000-0005-0000-0000-000068000000}"/>
    <cellStyle name="Normal 8" xfId="105" xr:uid="{00000000-0005-0000-0000-000069000000}"/>
    <cellStyle name="Normal Table" xfId="106" xr:uid="{00000000-0005-0000-0000-00006A000000}"/>
    <cellStyle name="normálne__1_NDARJA  BUXHETIT Universiteteve _2007-2008 sipas Formulës.xls_Flori_PM" xfId="107" xr:uid="{00000000-0005-0000-0000-00006B000000}"/>
    <cellStyle name="Note" xfId="108" builtinId="10" customBuiltin="1"/>
    <cellStyle name="Output" xfId="109" builtinId="21" customBuiltin="1"/>
    <cellStyle name="Output Amounts" xfId="110" xr:uid="{00000000-0005-0000-0000-00006E000000}"/>
    <cellStyle name="Percent [2]" xfId="111" xr:uid="{00000000-0005-0000-0000-00006F000000}"/>
    <cellStyle name="Percent 2" xfId="112" xr:uid="{00000000-0005-0000-0000-000070000000}"/>
    <cellStyle name="percentage difference" xfId="113" xr:uid="{00000000-0005-0000-0000-000071000000}"/>
    <cellStyle name="percentage difference one decimal" xfId="114" xr:uid="{00000000-0005-0000-0000-000072000000}"/>
    <cellStyle name="percentage difference zero decimal" xfId="115" xr:uid="{00000000-0005-0000-0000-000073000000}"/>
    <cellStyle name="Pevný" xfId="116" xr:uid="{00000000-0005-0000-0000-000074000000}"/>
    <cellStyle name="Presentation" xfId="117" xr:uid="{00000000-0005-0000-0000-000075000000}"/>
    <cellStyle name="Proj" xfId="118" xr:uid="{00000000-0005-0000-0000-000076000000}"/>
    <cellStyle name="Publication" xfId="119" xr:uid="{00000000-0005-0000-0000-000077000000}"/>
    <cellStyle name="STYL1 - Style1" xfId="120" xr:uid="{00000000-0005-0000-0000-000078000000}"/>
    <cellStyle name="Style 1" xfId="121" xr:uid="{00000000-0005-0000-0000-000079000000}"/>
    <cellStyle name="Text" xfId="122" xr:uid="{00000000-0005-0000-0000-00007A000000}"/>
    <cellStyle name="Title" xfId="123" builtinId="15" customBuiltin="1"/>
    <cellStyle name="Total" xfId="124" builtinId="25" customBuiltin="1"/>
    <cellStyle name="Warning Text" xfId="125" builtinId="11" customBuiltin="1"/>
    <cellStyle name="WebAnchor1" xfId="126" xr:uid="{00000000-0005-0000-0000-00007E000000}"/>
    <cellStyle name="WebAnchor2" xfId="127" xr:uid="{00000000-0005-0000-0000-00007F000000}"/>
    <cellStyle name="WebAnchor3" xfId="128" xr:uid="{00000000-0005-0000-0000-000080000000}"/>
    <cellStyle name="WebAnchor4" xfId="129" xr:uid="{00000000-0005-0000-0000-000081000000}"/>
    <cellStyle name="WebAnchor5" xfId="130" xr:uid="{00000000-0005-0000-0000-000082000000}"/>
    <cellStyle name="WebAnchor6" xfId="131" xr:uid="{00000000-0005-0000-0000-000083000000}"/>
    <cellStyle name="WebAnchor7" xfId="132" xr:uid="{00000000-0005-0000-0000-000084000000}"/>
    <cellStyle name="Webexclude" xfId="133" xr:uid="{00000000-0005-0000-0000-000085000000}"/>
    <cellStyle name="WebFN" xfId="134" xr:uid="{00000000-0005-0000-0000-000086000000}"/>
    <cellStyle name="WebFN1" xfId="135" xr:uid="{00000000-0005-0000-0000-000087000000}"/>
    <cellStyle name="WebFN2" xfId="136" xr:uid="{00000000-0005-0000-0000-000088000000}"/>
    <cellStyle name="WebFN3" xfId="137" xr:uid="{00000000-0005-0000-0000-000089000000}"/>
    <cellStyle name="WebFN4" xfId="138" xr:uid="{00000000-0005-0000-0000-00008A000000}"/>
    <cellStyle name="WebHR" xfId="139" xr:uid="{00000000-0005-0000-0000-00008B000000}"/>
    <cellStyle name="WebIndent1" xfId="140" xr:uid="{00000000-0005-0000-0000-00008C000000}"/>
    <cellStyle name="WebIndent1wFN3" xfId="141" xr:uid="{00000000-0005-0000-0000-00008D000000}"/>
    <cellStyle name="WebIndent2" xfId="142" xr:uid="{00000000-0005-0000-0000-00008E000000}"/>
    <cellStyle name="WebNoBR" xfId="143" xr:uid="{00000000-0005-0000-0000-00008F000000}"/>
    <cellStyle name="Záhlaví 1" xfId="144" xr:uid="{00000000-0005-0000-0000-000090000000}"/>
    <cellStyle name="Záhlaví 2" xfId="145" xr:uid="{00000000-0005-0000-0000-000091000000}"/>
    <cellStyle name="zero" xfId="146" xr:uid="{00000000-0005-0000-0000-000092000000}"/>
    <cellStyle name="ДАТА" xfId="147" xr:uid="{00000000-0005-0000-0000-000093000000}"/>
    <cellStyle name="ДЕНЕЖНЫЙ_BOPENGC" xfId="148" xr:uid="{00000000-0005-0000-0000-000094000000}"/>
    <cellStyle name="ЗАГОЛОВОК1" xfId="149" xr:uid="{00000000-0005-0000-0000-000095000000}"/>
    <cellStyle name="ЗАГОЛОВОК2" xfId="150" xr:uid="{00000000-0005-0000-0000-000096000000}"/>
    <cellStyle name="ИТОГОВЫЙ" xfId="151" xr:uid="{00000000-0005-0000-0000-000097000000}"/>
    <cellStyle name="Обычный_BOPENGC" xfId="152" xr:uid="{00000000-0005-0000-0000-000098000000}"/>
    <cellStyle name="ПРОЦЕНТНЫЙ_BOPENGC" xfId="153" xr:uid="{00000000-0005-0000-0000-000099000000}"/>
    <cellStyle name="ТЕКСТ" xfId="154" xr:uid="{00000000-0005-0000-0000-00009A000000}"/>
    <cellStyle name="ФИКСИРОВАННЫЙ" xfId="155" xr:uid="{00000000-0005-0000-0000-00009B000000}"/>
    <cellStyle name="ФИНАНСОВЫЙ_BOPENGC" xfId="156" xr:uid="{00000000-0005-0000-0000-00009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O2\ALB\Exchange%20rate\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5/2005%20buletini%20Korrik%202006/Sample%20Buletini%202005%20Prill_20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7/File-i%20i%20punes/buletini%20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-3.5536486700485169E-2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175">
          <cell r="G175" t="str">
            <v>(In millions of US dollars)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2">
          <cell r="G182" t="str">
            <v>GDP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1">
          <cell r="G431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7">
          <cell r="C37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9">
          <cell r="Q9">
            <v>1996</v>
          </cell>
        </row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</row>
        <row r="16">
          <cell r="D16">
            <v>18</v>
          </cell>
          <cell r="G16">
            <v>18</v>
          </cell>
        </row>
        <row r="17">
          <cell r="D17">
            <v>77.8</v>
          </cell>
          <cell r="H17">
            <v>77.8</v>
          </cell>
          <cell r="L17">
            <v>77.8</v>
          </cell>
        </row>
        <row r="18">
          <cell r="D18">
            <v>14</v>
          </cell>
          <cell r="N18">
            <v>14</v>
          </cell>
          <cell r="Q18">
            <v>14</v>
          </cell>
        </row>
        <row r="19">
          <cell r="D19">
            <v>4.8</v>
          </cell>
          <cell r="M19">
            <v>4.8</v>
          </cell>
          <cell r="Q19">
            <v>4.8</v>
          </cell>
        </row>
        <row r="20">
          <cell r="D20">
            <v>60</v>
          </cell>
          <cell r="M20">
            <v>60</v>
          </cell>
          <cell r="Q20">
            <v>60</v>
          </cell>
        </row>
        <row r="21">
          <cell r="D21">
            <v>12</v>
          </cell>
          <cell r="N21">
            <v>12</v>
          </cell>
          <cell r="Q21">
            <v>12</v>
          </cell>
        </row>
        <row r="22">
          <cell r="D22">
            <v>1.3</v>
          </cell>
          <cell r="S22">
            <v>1.3</v>
          </cell>
          <cell r="V22">
            <v>1.3</v>
          </cell>
        </row>
        <row r="23">
          <cell r="D23">
            <v>20</v>
          </cell>
          <cell r="U23">
            <v>20</v>
          </cell>
          <cell r="V23">
            <v>20</v>
          </cell>
        </row>
        <row r="24">
          <cell r="D24">
            <v>52.3</v>
          </cell>
          <cell r="S24">
            <v>52.3</v>
          </cell>
          <cell r="V24">
            <v>52.3</v>
          </cell>
        </row>
        <row r="25">
          <cell r="D25">
            <v>14.7</v>
          </cell>
          <cell r="R25">
            <v>14.7</v>
          </cell>
          <cell r="V25">
            <v>14.7</v>
          </cell>
        </row>
        <row r="26">
          <cell r="D26">
            <v>20.9</v>
          </cell>
          <cell r="T26">
            <v>20.9</v>
          </cell>
          <cell r="V26">
            <v>20.9</v>
          </cell>
        </row>
        <row r="27">
          <cell r="D27">
            <v>60</v>
          </cell>
          <cell r="T27">
            <v>60</v>
          </cell>
          <cell r="V27">
            <v>60</v>
          </cell>
        </row>
        <row r="28">
          <cell r="D28">
            <v>5</v>
          </cell>
          <cell r="T28">
            <v>5</v>
          </cell>
          <cell r="V28">
            <v>5</v>
          </cell>
        </row>
        <row r="29">
          <cell r="D29">
            <v>4.4000000000000004</v>
          </cell>
          <cell r="Z29">
            <v>4.4000000000000004</v>
          </cell>
          <cell r="AA29">
            <v>4.4000000000000004</v>
          </cell>
        </row>
        <row r="30">
          <cell r="D30">
            <v>4.45</v>
          </cell>
          <cell r="W30">
            <v>4.45</v>
          </cell>
          <cell r="AA30">
            <v>4.45</v>
          </cell>
        </row>
        <row r="31">
          <cell r="D31">
            <v>15</v>
          </cell>
          <cell r="Z31">
            <v>15</v>
          </cell>
          <cell r="AA31">
            <v>15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</row>
        <row r="33">
          <cell r="D33">
            <v>60</v>
          </cell>
          <cell r="AC33">
            <v>40</v>
          </cell>
          <cell r="AF33">
            <v>60</v>
          </cell>
        </row>
        <row r="34">
          <cell r="D34">
            <v>25</v>
          </cell>
          <cell r="AC34">
            <v>25</v>
          </cell>
          <cell r="AF34">
            <v>25</v>
          </cell>
        </row>
        <row r="35">
          <cell r="D35">
            <v>13.4</v>
          </cell>
          <cell r="AC35">
            <v>13.4</v>
          </cell>
          <cell r="AF35">
            <v>13.4</v>
          </cell>
        </row>
        <row r="36">
          <cell r="D36">
            <v>16.5</v>
          </cell>
          <cell r="AC36">
            <v>16.5</v>
          </cell>
          <cell r="AF36">
            <v>16.5</v>
          </cell>
        </row>
        <row r="37">
          <cell r="D37">
            <v>25</v>
          </cell>
          <cell r="AD37" t="str">
            <v/>
          </cell>
          <cell r="AF37" t="str">
            <v/>
          </cell>
          <cell r="AG37">
            <v>25</v>
          </cell>
        </row>
        <row r="38">
          <cell r="D38">
            <v>15</v>
          </cell>
          <cell r="AE38" t="str">
            <v/>
          </cell>
          <cell r="AF38" t="str">
            <v/>
          </cell>
          <cell r="AG38">
            <v>15</v>
          </cell>
        </row>
        <row r="39">
          <cell r="D39">
            <v>40</v>
          </cell>
          <cell r="AG39">
            <v>40</v>
          </cell>
        </row>
        <row r="40">
          <cell r="D40">
            <v>25</v>
          </cell>
          <cell r="AG40">
            <v>25</v>
          </cell>
          <cell r="AH40" t="str">
            <v/>
          </cell>
        </row>
        <row r="41">
          <cell r="D41">
            <v>7.6</v>
          </cell>
          <cell r="AG41">
            <v>7.6</v>
          </cell>
          <cell r="AI41" t="str">
            <v/>
          </cell>
        </row>
        <row r="42">
          <cell r="D42">
            <v>15</v>
          </cell>
          <cell r="AG42" t="str">
            <v/>
          </cell>
          <cell r="AH42">
            <v>15</v>
          </cell>
        </row>
        <row r="43">
          <cell r="D43">
            <v>15</v>
          </cell>
          <cell r="AG43" t="str">
            <v/>
          </cell>
          <cell r="AH43">
            <v>15</v>
          </cell>
        </row>
        <row r="44">
          <cell r="D44">
            <v>40</v>
          </cell>
          <cell r="AH44">
            <v>40</v>
          </cell>
        </row>
        <row r="45">
          <cell r="D45">
            <v>25</v>
          </cell>
          <cell r="AG45">
            <v>0</v>
          </cell>
          <cell r="AI45">
            <v>25</v>
          </cell>
        </row>
        <row r="46">
          <cell r="D46">
            <v>10</v>
          </cell>
          <cell r="AI46">
            <v>10</v>
          </cell>
        </row>
        <row r="47">
          <cell r="D47">
            <v>10</v>
          </cell>
          <cell r="AI47">
            <v>10</v>
          </cell>
        </row>
        <row r="48">
          <cell r="D48">
            <v>15</v>
          </cell>
          <cell r="AI48">
            <v>15</v>
          </cell>
        </row>
        <row r="49">
          <cell r="D49">
            <v>10</v>
          </cell>
          <cell r="AG49" t="str">
            <v/>
          </cell>
          <cell r="AJ49">
            <v>10</v>
          </cell>
        </row>
        <row r="50">
          <cell r="D50">
            <v>20</v>
          </cell>
          <cell r="AJ50">
            <v>20</v>
          </cell>
        </row>
        <row r="51">
          <cell r="D51">
            <v>10</v>
          </cell>
          <cell r="AJ51">
            <v>10</v>
          </cell>
        </row>
        <row r="52">
          <cell r="D52">
            <v>20</v>
          </cell>
          <cell r="AJ52">
            <v>0</v>
          </cell>
          <cell r="AK52">
            <v>20</v>
          </cell>
        </row>
        <row r="53">
          <cell r="D53">
            <v>20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/>
          </cell>
          <cell r="AQ133">
            <v>1</v>
          </cell>
        </row>
        <row r="134">
          <cell r="D134" t="str">
            <v>ok</v>
          </cell>
          <cell r="AP134" t="str">
            <v/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/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/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Z19">
            <v>38.75</v>
          </cell>
          <cell r="AA19">
            <v>38.75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S26">
            <v>10</v>
          </cell>
          <cell r="V26">
            <v>10</v>
          </cell>
          <cell r="AA26">
            <v>0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5"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K63">
            <v>3</v>
          </cell>
          <cell r="AL63">
            <v>3</v>
          </cell>
          <cell r="AM63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6"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5"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</sheetData>
      <sheetData sheetId="12" refreshError="1"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9">
          <cell r="G89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9">
          <cell r="V9" t="str">
            <v>Est.</v>
          </cell>
          <cell r="AA9" t="str">
            <v>Projections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3">
          <cell r="C13" t="str">
            <v>External financing requirements</v>
          </cell>
          <cell r="L13">
            <v>669.16434867175531</v>
          </cell>
          <cell r="Q13">
            <v>846.93294779845314</v>
          </cell>
          <cell r="V13">
            <v>660.69593190985245</v>
          </cell>
          <cell r="AA13">
            <v>718.34194169505429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L14">
            <v>404.80677178157521</v>
          </cell>
          <cell r="Q14">
            <v>415.37438259343139</v>
          </cell>
          <cell r="V14">
            <v>571.28192946721333</v>
          </cell>
          <cell r="AA14">
            <v>599.40497722551584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L18" t="str">
            <v xml:space="preserve">-- 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L19">
            <v>115.29999999999998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1">
          <cell r="C21" t="str">
            <v>Disbursments: existing commitments</v>
          </cell>
          <cell r="L21">
            <v>353.18227544000001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L22">
            <v>189.2</v>
          </cell>
          <cell r="Q22">
            <v>140.476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L23">
            <v>89.406925440000009</v>
          </cell>
          <cell r="Q23">
            <v>112.327915659072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L24">
            <v>2.8382145000000003</v>
          </cell>
          <cell r="Q24">
            <v>24.292898659071998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L26">
            <v>1.5787109399999999</v>
          </cell>
          <cell r="Q26">
            <v>11.255017000000002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L27">
            <v>84.990000000000009</v>
          </cell>
          <cell r="Q27">
            <v>76.78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L28">
            <v>75.34</v>
          </cell>
          <cell r="Q28">
            <v>62.06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3">
          <cell r="C33" t="str">
            <v>Other capital, net 2/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F33">
            <v>146.74613212707726</v>
          </cell>
          <cell r="AG33">
            <v>91.244403496465026</v>
          </cell>
        </row>
        <row r="35">
          <cell r="C35" t="str">
            <v>Disbursments: expected new commitments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7">
          <cell r="C47" t="str">
            <v>Total identified financing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9">
          <cell r="C49" t="str">
            <v xml:space="preserve">  Debt and arrears rescheduling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2">
          <cell r="C52" t="str">
            <v>Financing gap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4">
          <cell r="C54" t="str">
            <v>Source:  Fund staff estimates</v>
          </cell>
        </row>
        <row r="56">
          <cell r="C56" t="str">
            <v>1/  Includes exceptional macroeconomic assistance from the EU.</v>
          </cell>
        </row>
        <row r="57">
          <cell r="C57" t="str">
            <v>2/  Includes changes in commercial banks' net foreign assets, short term capital inflows, foreign direct</v>
          </cell>
        </row>
        <row r="58">
          <cell r="C58" t="str">
            <v>investment, and errors and omissions.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/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/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L14">
            <v>17.015000000000001</v>
          </cell>
          <cell r="Q14">
            <v>-5.126499999999993</v>
          </cell>
          <cell r="V14">
            <v>-148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I14">
            <v>34.8701013478425</v>
          </cell>
          <cell r="AJ14">
            <v>0</v>
          </cell>
          <cell r="AK14">
            <v>34.8701013478425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L15">
            <v>121.80000000000001</v>
          </cell>
          <cell r="Q15">
            <v>93.936999999999998</v>
          </cell>
          <cell r="V15">
            <v>167.89999999999998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I15">
            <v>34.8701013478425</v>
          </cell>
          <cell r="AJ15">
            <v>0</v>
          </cell>
          <cell r="AK15">
            <v>34.8701013478425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G17">
            <v>-34.666071616432404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G18">
            <v>0.3</v>
          </cell>
          <cell r="L18">
            <v>1</v>
          </cell>
          <cell r="Q18">
            <v>4.9468750000000004</v>
          </cell>
          <cell r="V18">
            <v>186.6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L23">
            <v>-94.292551517035733</v>
          </cell>
          <cell r="Q23">
            <v>90.600296560974527</v>
          </cell>
          <cell r="V23">
            <v>264.77757253431372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I23">
            <v>7.1981713246170758</v>
          </cell>
          <cell r="AJ23">
            <v>0</v>
          </cell>
          <cell r="AK23">
            <v>7.1981713246170758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G24">
            <v>-23.733167783893578</v>
          </cell>
          <cell r="L24">
            <v>-179.02332074780497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G25">
            <v>94.07</v>
          </cell>
          <cell r="L25">
            <v>89.406925440000009</v>
          </cell>
          <cell r="Q25">
            <v>112.327915659072</v>
          </cell>
          <cell r="V25">
            <v>103.56816700000002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V27">
            <v>214.70000000000002</v>
          </cell>
          <cell r="AA27">
            <v>217.9</v>
          </cell>
        </row>
        <row r="28"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L35">
            <v>-40.724649999999968</v>
          </cell>
          <cell r="Q35">
            <v>79.174999999999983</v>
          </cell>
          <cell r="V35">
            <v>60.956999999999994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L36">
            <v>344.28827171202232</v>
          </cell>
          <cell r="Q36">
            <v>89.562789408209255</v>
          </cell>
          <cell r="V36">
            <v>41.069916078917899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L39">
            <v>21.273167490399771</v>
          </cell>
          <cell r="Q39">
            <v>13.801717808040767</v>
          </cell>
          <cell r="V39">
            <v>16.449703436675524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L40">
            <v>156.69999999999999</v>
          </cell>
          <cell r="Q40">
            <v>158</v>
          </cell>
          <cell r="V40">
            <v>173.3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G41">
            <v>0.7096554856883287</v>
          </cell>
          <cell r="L41">
            <v>2.6860631547671763</v>
          </cell>
          <cell r="Q41">
            <v>2.4691615269211535</v>
          </cell>
          <cell r="V41">
            <v>1.9760547320410489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Q42">
            <v>47.179562820395603</v>
          </cell>
          <cell r="V42">
            <v>39.678607853981596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Q43">
            <v>9.2347790758080226</v>
          </cell>
          <cell r="V43">
            <v>5.9994024358279701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L44">
            <v>1216.6878170301247</v>
          </cell>
          <cell r="Q44">
            <v>1357.4217272161641</v>
          </cell>
          <cell r="V44">
            <v>1505.6777416447526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G45">
            <v>122.18749057469181</v>
          </cell>
          <cell r="L45">
            <v>63.938662886737731</v>
          </cell>
          <cell r="Q45">
            <v>45.103290936163418</v>
          </cell>
          <cell r="V45">
            <v>43.355042482016749</v>
          </cell>
          <cell r="AA45">
            <v>47.862087591629631</v>
          </cell>
        </row>
        <row r="48">
          <cell r="C48" t="str">
            <v>Sources:  State Department and  Statistics; and Fund staff estimates.</v>
          </cell>
        </row>
        <row r="50">
          <cell r="C50" t="str">
            <v>1/  There have been significant changes in the coverage of trade data and, as a result, caution is needed</v>
          </cell>
        </row>
        <row r="51">
          <cell r="C51" t="str">
            <v xml:space="preserve">in comparing annual totals.  </v>
          </cell>
        </row>
        <row r="52">
          <cell r="C52" t="str">
            <v>2/  Includes a valuation adjustment.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</row>
        <row r="58">
          <cell r="C58" t="str">
            <v>(In millions of U.S. dollars)</v>
          </cell>
        </row>
        <row r="61">
          <cell r="D61">
            <v>1993</v>
          </cell>
          <cell r="G61">
            <v>1994</v>
          </cell>
          <cell r="L61">
            <v>1995</v>
          </cell>
          <cell r="Q61">
            <v>1996</v>
          </cell>
          <cell r="V61">
            <v>1997</v>
          </cell>
          <cell r="AA61">
            <v>1998</v>
          </cell>
        </row>
        <row r="62">
          <cell r="AA62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G66">
            <v>1003.8800042323173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G67">
            <v>1003.8800042323173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G68">
            <v>193.18917549999998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G69">
            <v>0.97</v>
          </cell>
          <cell r="L69">
            <v>85.960000000000008</v>
          </cell>
          <cell r="Q69">
            <v>162.73999999999998</v>
          </cell>
          <cell r="V69">
            <v>226.95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G70">
            <v>40.487250000000003</v>
          </cell>
          <cell r="L70">
            <v>116.13041999999999</v>
          </cell>
          <cell r="Q70">
            <v>189.5436</v>
          </cell>
          <cell r="V70">
            <v>257.76420000000002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G71">
            <v>0</v>
          </cell>
          <cell r="L71">
            <v>0</v>
          </cell>
          <cell r="Q71">
            <v>78.976500000000001</v>
          </cell>
          <cell r="V71">
            <v>151.626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G72">
            <v>0</v>
          </cell>
          <cell r="L72">
            <v>33.180119999999995</v>
          </cell>
          <cell r="Q72">
            <v>31.590599999999998</v>
          </cell>
          <cell r="V72">
            <v>30.325200000000002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G73">
            <v>40.487250000000003</v>
          </cell>
          <cell r="L73">
            <v>82.950299999999999</v>
          </cell>
          <cell r="Q73">
            <v>78.976500000000001</v>
          </cell>
          <cell r="V73">
            <v>75.813000000000002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L76">
            <v>852.22409129249991</v>
          </cell>
          <cell r="Q76">
            <v>837.16870150253953</v>
          </cell>
          <cell r="V76">
            <v>852.26256670475254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L77">
            <v>684.27676886382676</v>
          </cell>
          <cell r="Q77">
            <v>635.37281185990253</v>
          </cell>
          <cell r="V77">
            <v>639.18209164426128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L78">
            <v>167.05280383613206</v>
          </cell>
          <cell r="Q78">
            <v>175.35183600514989</v>
          </cell>
          <cell r="V78">
            <v>179.27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L79">
            <v>453.15625072582014</v>
          </cell>
          <cell r="Q79">
            <v>394.3</v>
          </cell>
          <cell r="V79">
            <v>394.3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L80">
            <v>19.657785214241716</v>
          </cell>
          <cell r="Q80">
            <v>19.593</v>
          </cell>
          <cell r="V80">
            <v>19.593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L81">
            <v>15.67583744337159</v>
          </cell>
          <cell r="Q81">
            <v>16.323884210491279</v>
          </cell>
          <cell r="V81">
            <v>16.3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L82">
            <v>26.734091644261298</v>
          </cell>
          <cell r="Q82">
            <v>27.804091644261298</v>
          </cell>
          <cell r="V82">
            <v>27.804091644261298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L85">
            <v>45.370071368401547</v>
          </cell>
          <cell r="Q85">
            <v>47.944576202201667</v>
          </cell>
          <cell r="V85">
            <v>54.338000000000001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L86">
            <v>104.1688889449775</v>
          </cell>
          <cell r="Q86">
            <v>110.33822648415094</v>
          </cell>
          <cell r="V86">
            <v>90.020416666666677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L87">
            <v>18.408362115294118</v>
          </cell>
          <cell r="Q87">
            <v>43.513086956284482</v>
          </cell>
          <cell r="V87">
            <v>68.722058393824668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L88">
            <v>0</v>
          </cell>
          <cell r="Q88">
            <v>0</v>
          </cell>
          <cell r="V88">
            <v>1.82</v>
          </cell>
          <cell r="AA88">
            <v>9.7200000000000006</v>
          </cell>
        </row>
        <row r="91">
          <cell r="C91" t="str">
            <v>Sources:  Georgian authorities; and Fund staff estimates.</v>
          </cell>
        </row>
        <row r="93">
          <cell r="C93" t="str">
            <v>1/  Under a preliminary agreement reached in February 1995, all of Georgia's obligations to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</row>
        <row r="97">
          <cell r="C97" t="str">
            <v>reached in March 1996.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  <sheetName val="sust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Assumptions"/>
      <sheetName val="GDP by Expenditure"/>
      <sheetName val="GDP_by_Expenditur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  <sheetName val="Updated_SummaryCG"/>
      <sheetName val="Q_Fis-Impul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3">
          <cell r="B73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6">
          <cell r="B146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40">
          <cell r="B40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6">
          <cell r="B96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/>
          </cell>
          <cell r="AV34" t="str">
            <v/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/>
          </cell>
          <cell r="AV35" t="str">
            <v/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3">
          <cell r="B13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3">
          <cell r="B23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7">
          <cell r="B47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9">
          <cell r="B69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4">
          <cell r="B204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30">
          <cell r="B230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2">
          <cell r="B32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1">
          <cell r="B71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6">
          <cell r="B186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1">
          <cell r="B891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40">
          <cell r="B1040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4">
          <cell r="B1064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2">
          <cell r="B1172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5">
          <cell r="B1245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6">
          <cell r="B26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9">
          <cell r="D9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5">
          <cell r="D25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1">
          <cell r="D41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2">
          <cell r="B62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  <sheetName val="1995_RoW"/>
      <sheetName val="1995_CIS"/>
      <sheetName val="1996_RoW"/>
      <sheetName val="1997_RoW"/>
      <sheetName val="1997_CIS"/>
      <sheetName val="1998_RoW"/>
      <sheetName val="1998_CIS"/>
      <sheetName val="1995_BoP"/>
      <sheetName val="1996_BoP"/>
      <sheetName val="1996_CIS"/>
      <sheetName val="BoP_NBM"/>
      <sheetName val="houston_vs__pre_PC"/>
      <sheetName val="BOP_2000"/>
      <sheetName val="BP_1999"/>
      <sheetName val="Houston_terms"/>
      <sheetName val="DSP_for_IMF_2000_-_2002"/>
      <sheetName val="Pronostic_2001"/>
      <sheetName val="Table_BOARD_trans_gaz"/>
      <sheetName val="Table_BOARD_gaz"/>
      <sheetName val="Table_BOARD_trans"/>
      <sheetName val="Bef_PC"/>
      <sheetName val="Sheet1_(2)"/>
      <sheetName val="Debt_Service_2001__board"/>
      <sheetName val="Debt_Service_2001_"/>
      <sheetName val="creditors_before_PC_"/>
      <sheetName val="table_euro"/>
      <sheetName val="Table_13"/>
      <sheetName val="Table_Y"/>
      <sheetName val="Summary_Naples"/>
      <sheetName val="Summary_Houston"/>
      <sheetName val="Debt_Service_us"/>
      <sheetName val="Debt_Service"/>
      <sheetName val="TRiangle_imf"/>
      <sheetName val="Moldova_Table25"/>
      <sheetName val="Triangle_private"/>
      <sheetName val="private_debt"/>
      <sheetName val="naples_stock_2000"/>
      <sheetName val="Pronostic_2002opt"/>
      <sheetName val="macro_input"/>
      <sheetName val="trade_projections"/>
      <sheetName val="Complete_Data_Set_(quarterly)"/>
      <sheetName val="2001-_I_quarter"/>
      <sheetName val="Complete_Data_Set_(annual)"/>
      <sheetName val="_weo_assumptions"/>
      <sheetName val="summary_BOP"/>
      <sheetName val="2001_prel"/>
      <sheetName val="Pronostic_2001opt"/>
      <sheetName val="dsa_base_case"/>
      <sheetName val="dsa_output"/>
      <sheetName val="energy_trg"/>
      <sheetName val="Table_old"/>
      <sheetName val="after_paris_club_houston"/>
      <sheetName val="1997_BoP"/>
      <sheetName val="BP_1997"/>
      <sheetName val="1998_BoP"/>
      <sheetName val="BP_1998"/>
      <sheetName val="pron01-04_opt"/>
      <sheetName val="after_pc_naples_flow"/>
      <sheetName val="_medium_term_"/>
      <sheetName val="after_pc_naples_stock"/>
      <sheetName val="naples_stock_2002"/>
      <sheetName val="Summary_Bef_PC"/>
      <sheetName val="Table_board"/>
      <sheetName val="percentange_change"/>
      <sheetName val="Table_7"/>
      <sheetName val="Demfast_98"/>
      <sheetName val="FP_Model_Input"/>
      <sheetName val="debt_indica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/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/>
          </cell>
          <cell r="BS12" t="str">
            <v/>
          </cell>
          <cell r="BT12" t="str">
            <v/>
          </cell>
          <cell r="BV12" t="str">
            <v/>
          </cell>
          <cell r="CE12" t="str">
            <v/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/>
          </cell>
          <cell r="BS15" t="str">
            <v/>
          </cell>
          <cell r="BT15" t="str">
            <v/>
          </cell>
          <cell r="BV15" t="str">
            <v/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  <sheetName val="Macro__Ind_"/>
      <sheetName val="Exch_Rate"/>
      <sheetName val="Pub_Fin_"/>
      <sheetName val="Exp_Lend"/>
      <sheetName val="Prices_Exch_Money"/>
      <sheetName val="Int_Rate"/>
      <sheetName val="Ext_debt"/>
      <sheetName val="Fig1p2_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/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/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/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/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1">
          <cell r="A81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4">
          <cell r="A234" t="str">
            <v>Together</v>
          </cell>
        </row>
        <row r="235">
          <cell r="A235" t="str">
            <v/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112.03170776367188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80.690689086914063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80.690689086914063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117.89999389648438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109.19241333007813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142.32504272460938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106.57022094726563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108.60903930664063</v>
          </cell>
          <cell r="FT12">
            <v>118.89999389648438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1.2229995727539063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114.61209106445313</v>
          </cell>
          <cell r="FW13">
            <v>57.964080810546875</v>
          </cell>
          <cell r="FX13">
            <v>142.04287719726563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132.92599487304688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21.753646850585938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142.60720825195313</v>
          </cell>
          <cell r="FY14">
            <v>110.39999389648438</v>
          </cell>
          <cell r="FZ14">
            <v>112.03170776367188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135.14950561523438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112.27755737304688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137.95101928710938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140.02871704101563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109.50912475585938</v>
          </cell>
          <cell r="FT17">
            <v>120.69999694824219</v>
          </cell>
          <cell r="FU17">
            <v>8.5858249664306641</v>
          </cell>
          <cell r="FV17">
            <v>116.37374877929688</v>
          </cell>
          <cell r="FW17">
            <v>65.603927612304688</v>
          </cell>
          <cell r="FX17">
            <v>147.9683837890625</v>
          </cell>
          <cell r="FY17">
            <v>111.89999389648438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107.52828979492188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4.3479995727539063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35.470596313476563</v>
          </cell>
          <cell r="FO18">
            <v>21.599990844726563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109.70913696289063</v>
          </cell>
          <cell r="FT18">
            <v>121.39999389648438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150.33859252929688</v>
          </cell>
          <cell r="FY18">
            <v>112</v>
          </cell>
          <cell r="FZ18">
            <v>114.72744750976563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142.13766479492188</v>
          </cell>
          <cell r="GE18">
            <v>108.03549194335938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109.70913696289063</v>
          </cell>
          <cell r="FT19">
            <v>121.59999084472656</v>
          </cell>
          <cell r="FU19">
            <v>14.395940780639648</v>
          </cell>
          <cell r="FV19">
            <v>116.99551391601563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114.72744750976563</v>
          </cell>
          <cell r="GA19">
            <v>111.20059204101563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4.7435989379882813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38.001846313476563</v>
          </cell>
          <cell r="FO20">
            <v>39.5</v>
          </cell>
          <cell r="FP20">
            <v>33.513320922851563</v>
          </cell>
          <cell r="FQ20">
            <v>979.526123046875</v>
          </cell>
          <cell r="FR20">
            <v>113.57865905761719</v>
          </cell>
          <cell r="FS20">
            <v>109.70913696289063</v>
          </cell>
          <cell r="FT20">
            <v>121.89999389648438</v>
          </cell>
          <cell r="FU20">
            <v>16.05096435546875</v>
          </cell>
          <cell r="FV20">
            <v>117.306396484375</v>
          </cell>
          <cell r="FW20">
            <v>72.696609497070313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30.225997924804688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114.03787231445313</v>
          </cell>
          <cell r="FS21">
            <v>109.70913696289063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114.72744750976563</v>
          </cell>
          <cell r="GA21">
            <v>112.06393432617188</v>
          </cell>
          <cell r="GB21">
            <v>7707.05078125</v>
          </cell>
          <cell r="GC21">
            <v>4422915</v>
          </cell>
          <cell r="GD21">
            <v>155.29122924804688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114.34402465820313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114.96530151367188</v>
          </cell>
          <cell r="GA22">
            <v>111.87625122070313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115.12387084960938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160.11837768554688</v>
          </cell>
          <cell r="GE23">
            <v>108.65542602539063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155.04391479492188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123.89999389648438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112.89999389648438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163.76345825195313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124.39999389648438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156.98983764648438</v>
          </cell>
          <cell r="FY26">
            <v>113.09999084472656</v>
          </cell>
          <cell r="FZ26">
            <v>115.75816345214844</v>
          </cell>
          <cell r="GA26">
            <v>112.13900756835938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108.99356079101563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1.5717391967773438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91.186721801757813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115.87472534179688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157.38204956054688</v>
          </cell>
          <cell r="FY28">
            <v>114.29998779296875</v>
          </cell>
          <cell r="FZ28">
            <v>116.94746398925781</v>
          </cell>
          <cell r="GA28">
            <v>112.35482788085938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93.599990844726563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126.89999389648438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162.75393676757813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95.790878295898438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105.27853393554688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100.57980346679688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112.61758422851563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104.70254516601563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113.21817016601563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95.139999389648438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119.48257446289063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129.39999389648438</v>
          </cell>
          <cell r="FU34">
            <v>105.90350341796875</v>
          </cell>
          <cell r="FV34">
            <v>119.37895202636719</v>
          </cell>
          <cell r="FW34">
            <v>102.99917602539063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122.20999145507813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117.63504028320313</v>
          </cell>
          <cell r="FS35">
            <v>112.30935668945313</v>
          </cell>
          <cell r="FT35">
            <v>129.89999389648438</v>
          </cell>
          <cell r="FU35">
            <v>107.38673400878906</v>
          </cell>
          <cell r="FV35">
            <v>119.27532958984375</v>
          </cell>
          <cell r="FW35">
            <v>106.29513549804688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122.32998657226563</v>
          </cell>
          <cell r="FN36">
            <v>105.55477905273438</v>
          </cell>
          <cell r="FO36">
            <v>114.89999389648438</v>
          </cell>
          <cell r="FP36">
            <v>125.21841430664063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110.07156372070313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113.28384399414063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110.96603393554688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112.50936889648438</v>
          </cell>
          <cell r="FT37">
            <v>130.79998779296875</v>
          </cell>
          <cell r="FU37">
            <v>115.24443054199219</v>
          </cell>
          <cell r="FV37">
            <v>119.58621215820313</v>
          </cell>
          <cell r="FW37">
            <v>113.85906982421875</v>
          </cell>
          <cell r="FX37">
            <v>167.49435424804688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129.77999877929688</v>
          </cell>
          <cell r="FN38">
            <v>117.66571044921875</v>
          </cell>
          <cell r="FO38">
            <v>123.89999389648438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112.70938110351563</v>
          </cell>
          <cell r="FT38">
            <v>131.33999633789063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110.79696655273438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1.5361099243164063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121.66635131835938</v>
          </cell>
          <cell r="FO39">
            <v>127</v>
          </cell>
          <cell r="FP39">
            <v>138.29031372070313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113.80947875976563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120.11892700195313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130.82022094726563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119.62496948242188</v>
          </cell>
          <cell r="FS41">
            <v>114.00949096679688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178.01998901367188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119.89199829101563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116.85598754882813</v>
          </cell>
          <cell r="FV43">
            <v>120.82974243164063</v>
          </cell>
          <cell r="FW43">
            <v>125.55999755859375</v>
          </cell>
          <cell r="FX43">
            <v>172.91195678710938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112.60037231445313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112.43130493164063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1.5496597290039063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116.28298950195313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113.60946655273438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114.00949096679688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113.22030639648438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148.39999389648438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133.89999389648438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117.89999389648438</v>
          </cell>
          <cell r="FZ47">
            <v>121.9425048828125</v>
          </cell>
          <cell r="GA47">
            <v>115.77999877929688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113.38937377929688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121.38528442382813</v>
          </cell>
          <cell r="FS48">
            <v>114.20950317382813</v>
          </cell>
          <cell r="FT48">
            <v>134.27999877929688</v>
          </cell>
          <cell r="FU48">
            <v>120.86599731445313</v>
          </cell>
          <cell r="FV48">
            <v>120.93336486816406</v>
          </cell>
          <cell r="FW48">
            <v>127.57998657226563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131.38558959960938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121.38528442382813</v>
          </cell>
          <cell r="FS49">
            <v>114.40953063964844</v>
          </cell>
          <cell r="FT49">
            <v>134.40998840332031</v>
          </cell>
          <cell r="FU49">
            <v>122.92098999023438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116.15536499023438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156.39999389648438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132.32998657226563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181.48983764648438</v>
          </cell>
          <cell r="FY51">
            <v>118.19999694824219</v>
          </cell>
          <cell r="FZ51">
            <v>122.89395141601563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118.89999389648438</v>
          </cell>
          <cell r="FZ52">
            <v>123.21109008789063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113.89657592773438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137.48635864257813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149.51998901367188</v>
          </cell>
          <cell r="FN53">
            <v>128.83358764648438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182.05416870117188</v>
          </cell>
          <cell r="FY53">
            <v>118.89999389648438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114.23471069335938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137.95590209960938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125.80599975585938</v>
          </cell>
          <cell r="FV54">
            <v>122.69503784179688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146.82998657226563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183.91647338867188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115.02371215820313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136.93075561523438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123.06906127929688</v>
          </cell>
          <cell r="FS57">
            <v>115.30960083007813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125.66897583007813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136.29214477539063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123.37521362304688</v>
          </cell>
          <cell r="FS58">
            <v>115.50961303710938</v>
          </cell>
          <cell r="FT58">
            <v>135.70999145507813</v>
          </cell>
          <cell r="FU58">
            <v>121.57899475097656</v>
          </cell>
          <cell r="FV58">
            <v>123.31680297851563</v>
          </cell>
          <cell r="FW58">
            <v>137.02999877929688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135.53286743164063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171.99899291992188</v>
          </cell>
          <cell r="FQ59">
            <v>7396.95703125</v>
          </cell>
          <cell r="FR59">
            <v>123.68135070800781</v>
          </cell>
          <cell r="FS59">
            <v>115.50961303710938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120.89999389648438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136.45999145507813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135.98410034179688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3280.5480346679688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123.89999389648438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112.89999389648438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163.76345825195313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112.50936889648438</v>
          </cell>
          <cell r="FT83">
            <v>130.79998779296875</v>
          </cell>
          <cell r="FU83">
            <v>115.24443054199219</v>
          </cell>
          <cell r="FV83">
            <v>119.58621215820313</v>
          </cell>
          <cell r="FW83">
            <v>113.85906982421875</v>
          </cell>
          <cell r="FX83">
            <v>167.49435424804688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121.38528442382813</v>
          </cell>
          <cell r="FS84">
            <v>114.20950317382813</v>
          </cell>
          <cell r="FT84">
            <v>134.27999877929688</v>
          </cell>
          <cell r="FU84">
            <v>120.86599731445313</v>
          </cell>
          <cell r="FV84">
            <v>120.93336486816406</v>
          </cell>
          <cell r="FW84">
            <v>127.57998657226563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136.45999145507813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154.89999389648438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155.10000610351563</v>
          </cell>
          <cell r="J181">
            <v>154.72999572753906</v>
          </cell>
          <cell r="AA181">
            <v>100</v>
          </cell>
        </row>
        <row r="182">
          <cell r="D182">
            <v>155.10000610351563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154.85000610351563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152.39999389648438</v>
          </cell>
          <cell r="J186">
            <v>152.46000671386719</v>
          </cell>
          <cell r="AA186">
            <v>100</v>
          </cell>
        </row>
        <row r="187">
          <cell r="D187">
            <v>152.60000610351563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154.10000610351563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153.60000610351563</v>
          </cell>
          <cell r="AA191">
            <v>100</v>
          </cell>
        </row>
        <row r="192">
          <cell r="D192">
            <v>155</v>
          </cell>
          <cell r="J192">
            <v>154.08999633789063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154.77999877929688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154.39999389648438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153.16000366210938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153.02999877929688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153.35000610351563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153.39999389648438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153.10000610351563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152.10000610351563</v>
          </cell>
          <cell r="J211">
            <v>150.8699951171875</v>
          </cell>
          <cell r="AA211">
            <v>100</v>
          </cell>
        </row>
        <row r="212">
          <cell r="D212">
            <v>152.10000610351563</v>
          </cell>
          <cell r="J212">
            <v>151.60000610351563</v>
          </cell>
          <cell r="AA212">
            <v>100</v>
          </cell>
        </row>
        <row r="213">
          <cell r="D213">
            <v>151.60000610351563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149.89999389648438</v>
          </cell>
          <cell r="J218">
            <v>149.30000305175781</v>
          </cell>
          <cell r="AA218">
            <v>100</v>
          </cell>
        </row>
        <row r="219">
          <cell r="D219">
            <v>149.39999389648438</v>
          </cell>
          <cell r="J219">
            <v>149.10000610351563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149.16000366210938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149.64999389648438</v>
          </cell>
          <cell r="J223">
            <v>149.41999816894531</v>
          </cell>
          <cell r="AA223">
            <v>100</v>
          </cell>
        </row>
        <row r="224">
          <cell r="D224">
            <v>149.39999389648438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146.60000610351563</v>
          </cell>
          <cell r="J231">
            <v>146.14999389648438</v>
          </cell>
          <cell r="AA231">
            <v>100</v>
          </cell>
        </row>
        <row r="232">
          <cell r="D232">
            <v>146.60000610351563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145.91000366210938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149.35000610351563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151.60000610351563</v>
          </cell>
          <cell r="J242">
            <v>150.25999450683594</v>
          </cell>
          <cell r="AA242">
            <v>100</v>
          </cell>
        </row>
        <row r="243">
          <cell r="D243">
            <v>151.60000610351563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149.77999877929688</v>
          </cell>
          <cell r="AA244">
            <v>100</v>
          </cell>
        </row>
        <row r="245">
          <cell r="D245">
            <v>150.89999389648438</v>
          </cell>
          <cell r="J245">
            <v>150.14999389648438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151.10000610351563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151.10000610351563</v>
          </cell>
          <cell r="J250">
            <v>149.89999389648438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150.89999389648438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149.41000366210938</v>
          </cell>
          <cell r="AA256">
            <v>100</v>
          </cell>
        </row>
        <row r="257">
          <cell r="D257">
            <v>148.39999389648438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147.60000610351563</v>
          </cell>
          <cell r="AA261">
            <v>100</v>
          </cell>
        </row>
        <row r="262">
          <cell r="D262">
            <v>148.19999694824219</v>
          </cell>
          <cell r="J262">
            <v>147.85000610351563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148.39999389648438</v>
          </cell>
          <cell r="J265">
            <v>147.27999877929688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147.60000610351563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147.39999389648438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146.16000366210938</v>
          </cell>
          <cell r="AA271">
            <v>100</v>
          </cell>
        </row>
        <row r="272">
          <cell r="D272">
            <v>145.39999389648438</v>
          </cell>
          <cell r="J272">
            <v>145.27999877929688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143.60000610351563</v>
          </cell>
          <cell r="AA274">
            <v>100</v>
          </cell>
        </row>
        <row r="275">
          <cell r="D275">
            <v>143.19999694824219</v>
          </cell>
          <cell r="J275">
            <v>143.47000122070313</v>
          </cell>
          <cell r="AA275">
            <v>100</v>
          </cell>
        </row>
        <row r="276">
          <cell r="D276">
            <v>143.89999389648438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142.89999389648438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143.22000122070313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141.89999389648438</v>
          </cell>
          <cell r="J283">
            <v>142.08999633789063</v>
          </cell>
          <cell r="AA283">
            <v>100</v>
          </cell>
        </row>
        <row r="284">
          <cell r="D284">
            <v>141.19999694824219</v>
          </cell>
          <cell r="J284">
            <v>141.58999633789063</v>
          </cell>
          <cell r="AA284">
            <v>100</v>
          </cell>
        </row>
        <row r="285">
          <cell r="D285">
            <v>141.89999389648438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141.27999877929688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141.60000610351563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142.02999877929688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141.60000610351563</v>
          </cell>
          <cell r="J293">
            <v>141.08999633789063</v>
          </cell>
          <cell r="AA293">
            <v>100</v>
          </cell>
        </row>
        <row r="294">
          <cell r="D294">
            <v>141.39999389648438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140.89999389648438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140.27999877929688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141.27999877929688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142.10000610351563</v>
          </cell>
          <cell r="J303">
            <v>141.42999267578125</v>
          </cell>
          <cell r="AA303">
            <v>100</v>
          </cell>
        </row>
        <row r="304">
          <cell r="D304">
            <v>142.10000610351563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141.60000610351563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141.60000610351563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142.89999389648438</v>
          </cell>
          <cell r="J310">
            <v>142.24000549316406</v>
          </cell>
          <cell r="AA310">
            <v>100</v>
          </cell>
        </row>
        <row r="311">
          <cell r="D311">
            <v>142.89999389648438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141.85000610351563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142.89999389648438</v>
          </cell>
          <cell r="J315">
            <v>141.78999328613281</v>
          </cell>
          <cell r="AA315">
            <v>100</v>
          </cell>
        </row>
        <row r="316">
          <cell r="D316">
            <v>142.89999389648438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142.10000610351563</v>
          </cell>
          <cell r="J319">
            <v>141.14999389648438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140.60000610351563</v>
          </cell>
          <cell r="AA321">
            <v>100</v>
          </cell>
        </row>
        <row r="322">
          <cell r="D322">
            <v>140.60000610351563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140.10000610351563</v>
          </cell>
          <cell r="J324">
            <v>139.72999572753906</v>
          </cell>
          <cell r="AA324">
            <v>100</v>
          </cell>
        </row>
        <row r="325">
          <cell r="D325">
            <v>140.39999389648438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140.10000610351563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139.16000366210938</v>
          </cell>
          <cell r="AA331">
            <v>100</v>
          </cell>
        </row>
        <row r="332">
          <cell r="D332">
            <v>139.39999389648438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  <sheetName val="A_Current_Data"/>
      <sheetName val="A_Previous_Data"/>
      <sheetName val="Q_Current_Data"/>
      <sheetName val="Q_Previous_Data"/>
      <sheetName val="Weights_Data"/>
      <sheetName val="Compare_(Non-Euro)"/>
      <sheetName val="Annual_(Non-Euro)"/>
      <sheetName val="Quarterly_(Non-Euro)"/>
      <sheetName val="Weights_(Non-Euro)"/>
      <sheetName val="A_Current_Data_(Non-Euro)"/>
      <sheetName val="A_Previous_Data_(Non-Euro)"/>
      <sheetName val="Q_Current_Data_(Non-Euro)"/>
      <sheetName val="Q_Previous_Data_(Non-Euro)"/>
      <sheetName val="Weights_Data_(Non-Eur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ata_Check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zprom1"/>
      <sheetName val="Triangle private"/>
      <sheetName val="energy trg"/>
      <sheetName val="Triangle_private"/>
      <sheetName val="energy_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  <sheetName val="debt_stock_table"/>
      <sheetName val="Aggregate_"/>
      <sheetName val="03-05_previous"/>
      <sheetName val="new_disbursements_assumption"/>
      <sheetName val="Table_debt_service"/>
      <sheetName val="Triangle_arrears_interests"/>
      <sheetName val="copydebt_service"/>
      <sheetName val="Obligations_"/>
      <sheetName val="Triangle_lower_ceilings"/>
      <sheetName val="Triangle_arrears"/>
      <sheetName val="Stock_arrears"/>
      <sheetName val="Trian_new_non-conc_disbur"/>
      <sheetName val="Aggregate_previous"/>
      <sheetName val="debt_stock"/>
      <sheetName val="private_debt_triangle"/>
      <sheetName val="ouput_fiscal"/>
      <sheetName val="Table_BOP__presenation"/>
      <sheetName val="FDI,_incl_Privatization"/>
      <sheetName val="private_debt"/>
      <sheetName val="Output_real"/>
      <sheetName val="IMF_disb"/>
      <sheetName val="Prog_Finance"/>
      <sheetName val="Table_Fin_req"/>
      <sheetName val="RED-tb27-30_(2)"/>
      <sheetName val="Sustainability_Input"/>
      <sheetName val="9_monthsbop"/>
      <sheetName val="Table_Fin_req_"/>
      <sheetName val="Sheet1_(2)"/>
      <sheetName val="BOP_formatted"/>
      <sheetName val="deflators_and_volume"/>
      <sheetName val="table__"/>
      <sheetName val="BOP_GDP"/>
      <sheetName val="Sheet1_(3)"/>
      <sheetName val="table_deflat_and_volume__"/>
      <sheetName val="Stock_april"/>
      <sheetName val="Output_for_charts_BOP"/>
      <sheetName val="imf_new_borrowing"/>
      <sheetName val="debt_service_of_arrears"/>
      <sheetName val="ouput_marian"/>
      <sheetName val="input_pier"/>
      <sheetName val="Output_for_charts_trade"/>
      <sheetName val="Disb_2004"/>
      <sheetName val="BOP_formatted_EU"/>
      <sheetName val="Table_Fin_req__EU"/>
      <sheetName val="IMF_"/>
      <sheetName val="out_fiscal"/>
      <sheetName val="BOP_table"/>
      <sheetName val="chart_"/>
      <sheetName val="disb_MT"/>
      <sheetName val="Trian__non-conc_disb"/>
      <sheetName val="Disb_proj"/>
      <sheetName val="Dbt_Serv"/>
      <sheetName val="DS_of_arrears"/>
      <sheetName val="Fin_req"/>
      <sheetName val="BOP_Euro"/>
      <sheetName val="IMF__REDLI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>
        <row r="39">
          <cell r="A39">
            <v>2004</v>
          </cell>
          <cell r="B39" t="str">
            <v>Stock</v>
          </cell>
          <cell r="C39">
            <v>10.665966232275231</v>
          </cell>
          <cell r="H39">
            <v>10.665966232275231</v>
          </cell>
          <cell r="I39">
            <v>10.665966232275231</v>
          </cell>
          <cell r="J39">
            <v>9.4808588731335384</v>
          </cell>
          <cell r="K39">
            <v>8.2957515139918456</v>
          </cell>
          <cell r="L39">
            <v>7.1106441548501529</v>
          </cell>
          <cell r="M39">
            <v>5.9255367957084601</v>
          </cell>
          <cell r="N39">
            <v>4.7404294365667674</v>
          </cell>
          <cell r="O39">
            <v>3.5553220774250751</v>
          </cell>
          <cell r="P39">
            <v>2.3702147182833828</v>
          </cell>
          <cell r="Q39">
            <v>1.1851073591416905</v>
          </cell>
          <cell r="R39">
            <v>-1.7763568394002505E-15</v>
          </cell>
          <cell r="S39">
            <v>-1.7763568394002505E-15</v>
          </cell>
          <cell r="T39">
            <v>-1.7763568394002505E-15</v>
          </cell>
          <cell r="U39">
            <v>-1.7763568394002505E-15</v>
          </cell>
          <cell r="V39">
            <v>-1.7763568394002505E-15</v>
          </cell>
          <cell r="W39">
            <v>-1.7763568394002505E-15</v>
          </cell>
          <cell r="X39">
            <v>-1.7763568394002505E-15</v>
          </cell>
          <cell r="Y39">
            <v>-1.7763568394002505E-15</v>
          </cell>
          <cell r="Z39">
            <v>-1.7763568394002505E-15</v>
          </cell>
          <cell r="AA39">
            <v>-1.7763568394002505E-15</v>
          </cell>
          <cell r="AB39">
            <v>-1.7763568394002505E-15</v>
          </cell>
          <cell r="AC39">
            <v>-1.7763568394002505E-15</v>
          </cell>
          <cell r="AD39">
            <v>-1.7763568394002505E-15</v>
          </cell>
          <cell r="AE39">
            <v>-1.7763568394002505E-15</v>
          </cell>
          <cell r="AF39">
            <v>-1.7763568394002505E-15</v>
          </cell>
          <cell r="AG39">
            <v>-1.7763568394002505E-15</v>
          </cell>
          <cell r="AH39">
            <v>-1.7763568394002505E-15</v>
          </cell>
          <cell r="AI39">
            <v>-1.7763568394002505E-15</v>
          </cell>
          <cell r="AJ39">
            <v>-1.7763568394002505E-15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1.1851073591416923</v>
          </cell>
          <cell r="K40">
            <v>1.1851073591416923</v>
          </cell>
          <cell r="L40">
            <v>1.1851073591416923</v>
          </cell>
          <cell r="M40">
            <v>1.1851073591416923</v>
          </cell>
          <cell r="N40">
            <v>1.1851073591416923</v>
          </cell>
          <cell r="O40">
            <v>1.1851073591416923</v>
          </cell>
          <cell r="P40">
            <v>1.1851073591416923</v>
          </cell>
          <cell r="Q40">
            <v>1.1851073591416923</v>
          </cell>
          <cell r="R40">
            <v>1.1851073591416923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0.26664915580688081</v>
          </cell>
          <cell r="I41">
            <v>0.26664915580688081</v>
          </cell>
          <cell r="J41">
            <v>0.25183531381760965</v>
          </cell>
          <cell r="K41">
            <v>0.22220762983906731</v>
          </cell>
          <cell r="L41">
            <v>0.19257994586052499</v>
          </cell>
          <cell r="M41">
            <v>0.16295226188198267</v>
          </cell>
          <cell r="N41">
            <v>0.13332457790344035</v>
          </cell>
          <cell r="O41">
            <v>0.10369689392489803</v>
          </cell>
          <cell r="P41">
            <v>7.4069209946355727E-2</v>
          </cell>
          <cell r="Q41">
            <v>4.4441525967813422E-2</v>
          </cell>
          <cell r="R41">
            <v>1.4813841989271111E-2</v>
          </cell>
          <cell r="S41">
            <v>-4.4408920985006264E-17</v>
          </cell>
          <cell r="T41">
            <v>-4.4408920985006264E-17</v>
          </cell>
          <cell r="U41">
            <v>-4.4408920985006264E-17</v>
          </cell>
          <cell r="V41">
            <v>-4.4408920985006264E-17</v>
          </cell>
          <cell r="W41">
            <v>-4.4408920985006264E-17</v>
          </cell>
          <cell r="X41">
            <v>-4.4408920985006264E-17</v>
          </cell>
          <cell r="Y41">
            <v>-4.4408920985006264E-17</v>
          </cell>
          <cell r="Z41">
            <v>-4.4408920985006264E-17</v>
          </cell>
          <cell r="AA41">
            <v>-4.4408920985006264E-17</v>
          </cell>
          <cell r="AB41">
            <v>-4.4408920985006264E-17</v>
          </cell>
          <cell r="AC41">
            <v>-4.4408920985006264E-17</v>
          </cell>
          <cell r="AD41">
            <v>-4.4408920985006264E-17</v>
          </cell>
          <cell r="AE41">
            <v>-4.4408920985006264E-17</v>
          </cell>
          <cell r="AF41">
            <v>-4.4408920985006264E-17</v>
          </cell>
          <cell r="AG41">
            <v>-4.4408920985006264E-17</v>
          </cell>
          <cell r="AH41">
            <v>-4.4408920985006264E-17</v>
          </cell>
          <cell r="AI41">
            <v>-4.4408920985006264E-17</v>
          </cell>
          <cell r="AJ41">
            <v>-4.4408920985006264E-17</v>
          </cell>
        </row>
        <row r="42">
          <cell r="B42" t="str">
            <v>DS total</v>
          </cell>
          <cell r="H42">
            <v>0.26664915580688081</v>
          </cell>
          <cell r="I42">
            <v>0.26664915580688081</v>
          </cell>
          <cell r="J42">
            <v>1.436942672959302</v>
          </cell>
          <cell r="K42">
            <v>1.4073149889807597</v>
          </cell>
          <cell r="L42">
            <v>1.3776873050022174</v>
          </cell>
          <cell r="M42">
            <v>1.348059621023675</v>
          </cell>
          <cell r="N42">
            <v>1.3184319370451327</v>
          </cell>
          <cell r="O42">
            <v>1.2888042530665904</v>
          </cell>
          <cell r="P42">
            <v>1.2591765690880481</v>
          </cell>
          <cell r="Q42">
            <v>1.2295488851095058</v>
          </cell>
          <cell r="R42">
            <v>1.1999212011309635</v>
          </cell>
          <cell r="S42">
            <v>-4.4408920985006264E-17</v>
          </cell>
          <cell r="T42">
            <v>-4.4408920985006264E-17</v>
          </cell>
          <cell r="U42">
            <v>-4.4408920985006264E-17</v>
          </cell>
          <cell r="V42">
            <v>-4.4408920985006264E-17</v>
          </cell>
          <cell r="W42">
            <v>-4.4408920985006264E-17</v>
          </cell>
          <cell r="X42">
            <v>-4.4408920985006264E-17</v>
          </cell>
          <cell r="Y42">
            <v>-4.4408920985006264E-17</v>
          </cell>
          <cell r="Z42">
            <v>-4.4408920985006264E-17</v>
          </cell>
          <cell r="AA42">
            <v>-4.4408920985006264E-17</v>
          </cell>
          <cell r="AB42">
            <v>-4.4408920985006264E-17</v>
          </cell>
          <cell r="AC42">
            <v>-4.4408920985006264E-17</v>
          </cell>
          <cell r="AD42">
            <v>-4.4408920985006264E-17</v>
          </cell>
          <cell r="AE42">
            <v>-4.4408920985006264E-17</v>
          </cell>
          <cell r="AF42">
            <v>-4.4408920985006264E-17</v>
          </cell>
          <cell r="AG42">
            <v>-4.4408920985006264E-17</v>
          </cell>
          <cell r="AH42">
            <v>-4.4408920985006264E-17</v>
          </cell>
          <cell r="AI42">
            <v>-4.4408920985006264E-17</v>
          </cell>
          <cell r="AJ42">
            <v>-4.4408920985006264E-17</v>
          </cell>
        </row>
        <row r="43">
          <cell r="B43" t="str">
            <v>NPV</v>
          </cell>
          <cell r="H43">
            <v>8.8966578217354364</v>
          </cell>
          <cell r="I43">
            <v>9.1415664906783416</v>
          </cell>
          <cell r="J43">
            <v>8.2302638909330472</v>
          </cell>
          <cell r="K43">
            <v>7.2961890756809389</v>
          </cell>
          <cell r="L43">
            <v>6.3380326425303783</v>
          </cell>
          <cell r="M43">
            <v>5.3544098984521993</v>
          </cell>
          <cell r="N43">
            <v>4.3438565305680692</v>
          </cell>
          <cell r="O43">
            <v>3.3048240280091434</v>
          </cell>
          <cell r="P43">
            <v>2.2356748405316216</v>
          </cell>
          <cell r="Q43">
            <v>1.1346772587526841</v>
          </cell>
          <cell r="R43">
            <v>-6.2798760020864426E-16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10.665966232275231</v>
          </cell>
          <cell r="I44">
            <v>10.665966232275231</v>
          </cell>
          <cell r="J44">
            <v>10.665966232275231</v>
          </cell>
          <cell r="K44">
            <v>9.4808588731335384</v>
          </cell>
          <cell r="L44">
            <v>8.2957515139918456</v>
          </cell>
          <cell r="M44">
            <v>7.1106441548501529</v>
          </cell>
          <cell r="N44">
            <v>5.9255367957084601</v>
          </cell>
          <cell r="O44">
            <v>4.7404294365667674</v>
          </cell>
          <cell r="P44">
            <v>3.5553220774250751</v>
          </cell>
          <cell r="Q44">
            <v>2.3702147182833828</v>
          </cell>
          <cell r="R44">
            <v>1.1851073591416905</v>
          </cell>
          <cell r="S44">
            <v>-1.7763568394002505E-15</v>
          </cell>
          <cell r="T44">
            <v>-1.7763568394002505E-15</v>
          </cell>
          <cell r="U44">
            <v>-1.7763568394002505E-15</v>
          </cell>
          <cell r="V44">
            <v>-1.7763568394002505E-15</v>
          </cell>
          <cell r="W44">
            <v>-1.7763568394002505E-15</v>
          </cell>
          <cell r="X44">
            <v>-1.7763568394002505E-15</v>
          </cell>
          <cell r="Y44">
            <v>-1.7763568394002505E-15</v>
          </cell>
          <cell r="Z44">
            <v>-1.7763568394002505E-15</v>
          </cell>
          <cell r="AA44">
            <v>-1.7763568394002505E-15</v>
          </cell>
          <cell r="AB44">
            <v>-1.7763568394002505E-15</v>
          </cell>
          <cell r="AC44">
            <v>-1.7763568394002505E-15</v>
          </cell>
          <cell r="AD44">
            <v>-1.7763568394002505E-15</v>
          </cell>
          <cell r="AE44">
            <v>-1.7763568394002505E-15</v>
          </cell>
          <cell r="AF44">
            <v>-1.7763568394002505E-15</v>
          </cell>
          <cell r="AG44">
            <v>-1.7763568394002505E-15</v>
          </cell>
          <cell r="AH44">
            <v>-1.7763568394002505E-15</v>
          </cell>
          <cell r="AI44">
            <v>-1.7763568394002505E-15</v>
          </cell>
          <cell r="AJ44">
            <v>-1.7763568394002505E-15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1.1851073591416923</v>
          </cell>
          <cell r="L45">
            <v>1.1851073591416923</v>
          </cell>
          <cell r="M45">
            <v>1.1851073591416923</v>
          </cell>
          <cell r="N45">
            <v>1.1851073591416923</v>
          </cell>
          <cell r="O45">
            <v>1.1851073591416923</v>
          </cell>
          <cell r="P45">
            <v>1.1851073591416923</v>
          </cell>
          <cell r="Q45">
            <v>1.1851073591416923</v>
          </cell>
          <cell r="R45">
            <v>1.1851073591416923</v>
          </cell>
          <cell r="S45">
            <v>1.1851073591416923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0.26664915580688081</v>
          </cell>
          <cell r="J46">
            <v>0.26664915580688081</v>
          </cell>
          <cell r="K46">
            <v>0.25183531381760965</v>
          </cell>
          <cell r="L46">
            <v>0.22220762983906731</v>
          </cell>
          <cell r="M46">
            <v>0.19257994586052499</v>
          </cell>
          <cell r="N46">
            <v>0.16295226188198267</v>
          </cell>
          <cell r="O46">
            <v>0.13332457790344035</v>
          </cell>
          <cell r="P46">
            <v>0.10369689392489803</v>
          </cell>
          <cell r="Q46">
            <v>7.4069209946355727E-2</v>
          </cell>
          <cell r="R46">
            <v>4.4441525967813422E-2</v>
          </cell>
          <cell r="S46">
            <v>1.4813841989271111E-2</v>
          </cell>
          <cell r="T46">
            <v>-4.4408920985006264E-17</v>
          </cell>
          <cell r="U46">
            <v>-4.4408920985006264E-17</v>
          </cell>
          <cell r="V46">
            <v>-4.4408920985006264E-17</v>
          </cell>
          <cell r="W46">
            <v>-4.4408920985006264E-17</v>
          </cell>
          <cell r="X46">
            <v>-4.4408920985006264E-17</v>
          </cell>
          <cell r="Y46">
            <v>-4.4408920985006264E-17</v>
          </cell>
          <cell r="Z46">
            <v>-4.4408920985006264E-17</v>
          </cell>
          <cell r="AA46">
            <v>-4.4408920985006264E-17</v>
          </cell>
          <cell r="AB46">
            <v>-4.4408920985006264E-17</v>
          </cell>
          <cell r="AC46">
            <v>-4.4408920985006264E-17</v>
          </cell>
          <cell r="AD46">
            <v>-4.4408920985006264E-17</v>
          </cell>
          <cell r="AE46">
            <v>-4.4408920985006264E-17</v>
          </cell>
          <cell r="AF46">
            <v>-4.4408920985006264E-17</v>
          </cell>
          <cell r="AG46">
            <v>-4.4408920985006264E-17</v>
          </cell>
          <cell r="AH46">
            <v>-4.4408920985006264E-17</v>
          </cell>
          <cell r="AI46">
            <v>-4.4408920985006264E-17</v>
          </cell>
          <cell r="AJ46">
            <v>-4.4408920985006264E-17</v>
          </cell>
        </row>
      </sheetData>
      <sheetData sheetId="13" refreshError="1"/>
      <sheetData sheetId="14" refreshError="1">
        <row r="40">
          <cell r="A40" t="str">
            <v>2. Charges and Interest 2/</v>
          </cell>
        </row>
        <row r="41">
          <cell r="A41" t="str">
            <v>PRGF Interest</v>
          </cell>
          <cell r="B41">
            <v>2.1426499999999997</v>
          </cell>
          <cell r="C41">
            <v>0.2</v>
          </cell>
          <cell r="D41">
            <v>0.15637999999999999</v>
          </cell>
          <cell r="E41">
            <v>0.31802999999999998</v>
          </cell>
          <cell r="F41">
            <v>0.32630999999999999</v>
          </cell>
          <cell r="G41">
            <v>0.19619999999999999</v>
          </cell>
          <cell r="H41">
            <v>0.28199000000000002</v>
          </cell>
          <cell r="I41">
            <v>0.23777999999999999</v>
          </cell>
          <cell r="J41">
            <v>0.18539</v>
          </cell>
          <cell r="K41">
            <v>0.15311999999999998</v>
          </cell>
          <cell r="L41">
            <v>8.0960000000000004E-2</v>
          </cell>
          <cell r="M41">
            <v>6.4900000000000001E-3</v>
          </cell>
          <cell r="N41">
            <v>0</v>
          </cell>
          <cell r="O41">
            <v>1.94265</v>
          </cell>
        </row>
        <row r="42">
          <cell r="A42" t="str">
            <v>SDR Net Charges</v>
          </cell>
          <cell r="B42">
            <v>-0.4</v>
          </cell>
          <cell r="C42">
            <v>-0.4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A44" t="str">
            <v>Total Obligations</v>
          </cell>
          <cell r="B44" t="e">
            <v>#REF!</v>
          </cell>
          <cell r="C44" t="e">
            <v>#REF!</v>
          </cell>
          <cell r="D44">
            <v>0.15637999999999999</v>
          </cell>
          <cell r="E44">
            <v>6.7123300000000006</v>
          </cell>
          <cell r="F44">
            <v>6.4951100000000004</v>
          </cell>
          <cell r="G44">
            <v>7.7927</v>
          </cell>
          <cell r="H44">
            <v>9.6899899999999999</v>
          </cell>
          <cell r="I44">
            <v>9.8572800000000012</v>
          </cell>
          <cell r="J44">
            <v>9.2700900000000015</v>
          </cell>
          <cell r="K44">
            <v>8.0983199999999993</v>
          </cell>
          <cell r="L44">
            <v>7.09246</v>
          </cell>
          <cell r="M44">
            <v>5.2064900000000005</v>
          </cell>
          <cell r="N44">
            <v>8.4</v>
          </cell>
          <cell r="O44">
            <v>78.77115000000002</v>
          </cell>
        </row>
        <row r="45">
          <cell r="A45" t="str">
            <v>(percent of quota)</v>
          </cell>
          <cell r="C45" t="e">
            <v>#REF!</v>
          </cell>
          <cell r="D45">
            <v>0.3211088295687885</v>
          </cell>
          <cell r="E45">
            <v>13.783018480492814</v>
          </cell>
          <cell r="F45">
            <v>13.336981519507187</v>
          </cell>
          <cell r="G45">
            <v>16.001437371663243</v>
          </cell>
          <cell r="H45">
            <v>19.89731006160164</v>
          </cell>
          <cell r="I45">
            <v>20.24082135523614</v>
          </cell>
          <cell r="J45">
            <v>19.03509240246407</v>
          </cell>
          <cell r="K45">
            <v>16.628993839835726</v>
          </cell>
          <cell r="L45">
            <v>14.563572895277208</v>
          </cell>
          <cell r="M45">
            <v>10.69094455852156</v>
          </cell>
          <cell r="N45">
            <v>17.248459958932237</v>
          </cell>
          <cell r="O45">
            <v>161.74774127310064</v>
          </cell>
        </row>
      </sheetData>
      <sheetData sheetId="15" refreshError="1">
        <row r="39">
          <cell r="A39">
            <v>2006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6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-30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-27.293751243369503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One time 30 percent nominal depreciation in 2003</v>
          </cell>
        </row>
      </sheetData>
      <sheetData sheetId="17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-7.6387408626685316</v>
          </cell>
          <cell r="Q41">
            <v>-7.6387408626685316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9.0967739251921991</v>
          </cell>
          <cell r="Q42">
            <v>9.0967739251921991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Combination of stress tests 2-5 using one standard deviation shocks</v>
          </cell>
        </row>
      </sheetData>
      <sheetData sheetId="18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 xml:space="preserve">II. Stress Test: Non-interest current account is at historical average minus two standard deviations in 2003 and 2004 </v>
          </cell>
        </row>
      </sheetData>
      <sheetData sheetId="19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-19.914093899916953</v>
          </cell>
          <cell r="Q41">
            <v>-19.914093899916953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Change in US dollar GDP deflator is at historical average minus two standard deviations in 2003 and 2004</v>
          </cell>
        </row>
      </sheetData>
      <sheetData sheetId="20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 is at historical average minus two standard deviations in 2003 and 2004</v>
          </cell>
        </row>
      </sheetData>
      <sheetData sheetId="21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9.8862649023084721</v>
          </cell>
          <cell r="Q42">
            <v>9.8862649023084721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Nominal interest rate is at historical average plus two standard deviations in 2003 and 2004</v>
          </cell>
        </row>
      </sheetData>
      <sheetData sheetId="22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4.6366121745798887</v>
          </cell>
          <cell r="Q41">
            <v>4.6366121745798887</v>
          </cell>
          <cell r="R41">
            <v>4.6366121745798887</v>
          </cell>
          <cell r="S41">
            <v>4.6366121745798887</v>
          </cell>
          <cell r="T41">
            <v>4.6366121745798887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8.307282948075926</v>
          </cell>
          <cell r="Q42">
            <v>8.307282948075926</v>
          </cell>
          <cell r="R42">
            <v>8.307282948075926</v>
          </cell>
          <cell r="S42">
            <v>8.307282948075926</v>
          </cell>
          <cell r="T42">
            <v>8.307282948075926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growth, nominal interest rate, dollar deflator, non-interest current account, and non-debt inflows are at historical average in 2003-2007</v>
          </cell>
        </row>
      </sheetData>
      <sheetData sheetId="23" refreshError="1">
        <row r="39">
          <cell r="B39" t="str">
            <v>debt. Interest expenditures are derived by applying the respective interest rate to the previous period debt stock under each alternative scenario.</v>
          </cell>
        </row>
      </sheetData>
      <sheetData sheetId="24" refreshError="1">
        <row r="39">
          <cell r="B39" t="str">
            <v>Real GDP growth (in percent)</v>
          </cell>
          <cell r="D39">
            <v>3.628630667121846</v>
          </cell>
          <cell r="E39">
            <v>1.9505059066729169</v>
          </cell>
          <cell r="F39">
            <v>4.4153258154336239</v>
          </cell>
          <cell r="G39">
            <v>-6.1669941277728739</v>
          </cell>
          <cell r="H39">
            <v>5.1533150618820356</v>
          </cell>
          <cell r="I39">
            <v>6.7719724015153027</v>
          </cell>
          <cell r="J39">
            <v>5.0303764143624807</v>
          </cell>
          <cell r="K39">
            <v>3.5931136761357951</v>
          </cell>
          <cell r="L39">
            <v>6.6353155630409999</v>
          </cell>
          <cell r="M39">
            <v>-0.27626180384086041</v>
          </cell>
          <cell r="N39">
            <v>1.5052228397315348</v>
          </cell>
          <cell r="O39">
            <v>4.021898175698313</v>
          </cell>
          <cell r="P39">
            <v>4.7500000000004095</v>
          </cell>
          <cell r="Q39">
            <v>4.6999999999996822</v>
          </cell>
          <cell r="R39">
            <v>4.3300000000003891</v>
          </cell>
          <cell r="S39">
            <v>4.329999999999723</v>
          </cell>
        </row>
        <row r="40">
          <cell r="B40" t="str">
            <v>Exchange rate appreciation (US dollar value of local currency, change in percent)</v>
          </cell>
          <cell r="D40">
            <v>-2.4847332063730576</v>
          </cell>
          <cell r="E40">
            <v>-0.65271003326620169</v>
          </cell>
          <cell r="F40">
            <v>-7.6999807414066641</v>
          </cell>
          <cell r="G40">
            <v>-47.419967518347114</v>
          </cell>
          <cell r="H40">
            <v>-15.533158686000048</v>
          </cell>
          <cell r="I40">
            <v>-4.0287724357118133</v>
          </cell>
          <cell r="J40">
            <v>-13.323615612449036</v>
          </cell>
          <cell r="K40">
            <v>-4.44405123842464</v>
          </cell>
          <cell r="L40">
            <v>1.1101044534612026</v>
          </cell>
          <cell r="M40">
            <v>1.2197784760976882</v>
          </cell>
          <cell r="N40">
            <v>2.4924899529386035</v>
          </cell>
          <cell r="O40">
            <v>3.8045410576044603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A41" t="str">
            <v>hide</v>
          </cell>
          <cell r="B41" t="str">
            <v>GDP deflator (change in domestic currency)</v>
          </cell>
          <cell r="D41">
            <v>14.411034200462192</v>
          </cell>
          <cell r="E41">
            <v>9.4930284775049287</v>
          </cell>
          <cell r="F41">
            <v>8.27182712642065</v>
          </cell>
          <cell r="G41">
            <v>37.854492984192412</v>
          </cell>
          <cell r="H41">
            <v>30.744564293556454</v>
          </cell>
          <cell r="I41">
            <v>17.713707368008347</v>
          </cell>
          <cell r="J41">
            <v>15.326075747008261</v>
          </cell>
          <cell r="K41">
            <v>15.474976599303968</v>
          </cell>
          <cell r="L41">
            <v>11.955656491242772</v>
          </cell>
          <cell r="M41">
            <v>5.4057123136509899</v>
          </cell>
          <cell r="N41">
            <v>4.7638682258481335</v>
          </cell>
          <cell r="O41">
            <v>2.7234197189025977</v>
          </cell>
          <cell r="P41">
            <v>3.1227338590734899</v>
          </cell>
          <cell r="Q41">
            <v>3.1388518245510921</v>
          </cell>
          <cell r="R41">
            <v>3.1353041170979257</v>
          </cell>
          <cell r="S41">
            <v>3.1437347309743346</v>
          </cell>
        </row>
        <row r="42">
          <cell r="B42" t="str">
            <v>GDP deflator in US dollars (change in percent)</v>
          </cell>
          <cell r="D42">
            <v>11.568225241928465</v>
          </cell>
          <cell r="E42">
            <v>8.7783564949052373</v>
          </cell>
          <cell r="F42">
            <v>-6.5082710682862199E-2</v>
          </cell>
          <cell r="G42">
            <v>-27.516062811493736</v>
          </cell>
          <cell r="H42">
            <v>10.43580364851897</v>
          </cell>
          <cell r="I42">
            <v>12.971289972511556</v>
          </cell>
          <cell r="J42">
            <v>-3.9527286444929199E-2</v>
          </cell>
          <cell r="K42">
            <v>10.343209471672044</v>
          </cell>
          <cell r="L42">
            <v>13.198481219853786</v>
          </cell>
          <cell r="M42">
            <v>6.6914285050303501</v>
          </cell>
          <cell r="N42">
            <v>7.3750971156872458</v>
          </cell>
          <cell r="O42">
            <v>6.6315743978835995</v>
          </cell>
          <cell r="P42">
            <v>3.1227338590734899</v>
          </cell>
          <cell r="Q42">
            <v>3.1388518245510921</v>
          </cell>
          <cell r="R42">
            <v>3.1353041170979257</v>
          </cell>
          <cell r="S42">
            <v>3.1437347309743346</v>
          </cell>
        </row>
        <row r="43">
          <cell r="B43" t="str">
            <v>Nominal external interest rate (in percent)</v>
          </cell>
          <cell r="D43">
            <v>8.3666903382013746</v>
          </cell>
          <cell r="E43">
            <v>9.5951383846393998</v>
          </cell>
          <cell r="F43">
            <v>8.9644165616936533</v>
          </cell>
          <cell r="G43">
            <v>9.546489740191948</v>
          </cell>
          <cell r="H43">
            <v>7.9171658343474149</v>
          </cell>
          <cell r="I43">
            <v>7.536122927038261</v>
          </cell>
          <cell r="J43">
            <v>8.0936428272771259</v>
          </cell>
          <cell r="K43">
            <v>7.8097599650656289</v>
          </cell>
          <cell r="L43">
            <v>7.6193814173031509</v>
          </cell>
          <cell r="M43">
            <v>7.624021485001311</v>
          </cell>
          <cell r="N43">
            <v>6.4330318212275017</v>
          </cell>
          <cell r="O43">
            <v>7.330261768660435</v>
          </cell>
          <cell r="P43">
            <v>7.4886689337506773</v>
          </cell>
          <cell r="Q43">
            <v>7.4708817172006805</v>
          </cell>
          <cell r="R43">
            <v>7.3031138678915664</v>
          </cell>
          <cell r="S43">
            <v>7.3204518880157989</v>
          </cell>
        </row>
        <row r="44">
          <cell r="B44" t="str">
            <v>Growth of exports (US dollar terms, in percent)</v>
          </cell>
          <cell r="D44">
            <v>3.0818946933328428</v>
          </cell>
          <cell r="E44">
            <v>-5.9748866404395145</v>
          </cell>
          <cell r="F44">
            <v>13.051473952294579</v>
          </cell>
          <cell r="G44">
            <v>24.27336749072073</v>
          </cell>
          <cell r="H44">
            <v>21.015830675541558</v>
          </cell>
          <cell r="I44">
            <v>11.923835064276943</v>
          </cell>
          <cell r="J44">
            <v>1.2386103281008642</v>
          </cell>
          <cell r="K44">
            <v>13.014002325473029</v>
          </cell>
          <cell r="L44">
            <v>21.277697523121009</v>
          </cell>
          <cell r="M44">
            <v>-4.180397025430671</v>
          </cell>
          <cell r="N44">
            <v>6.7887408089450929</v>
          </cell>
          <cell r="O44">
            <v>10.595065526783465</v>
          </cell>
          <cell r="P44">
            <v>11.18343116019307</v>
          </cell>
          <cell r="Q44">
            <v>11.76753255837879</v>
          </cell>
          <cell r="R44">
            <v>10.622645298271216</v>
          </cell>
          <cell r="S44">
            <v>11.135739338374574</v>
          </cell>
        </row>
        <row r="45">
          <cell r="B45" t="str">
            <v>Growth of imports  (US dollar terms, in percent)</v>
          </cell>
          <cell r="D45">
            <v>18.406933569804384</v>
          </cell>
          <cell r="E45">
            <v>-16.186702429169642</v>
          </cell>
          <cell r="F45">
            <v>17.655370592634668</v>
          </cell>
          <cell r="G45">
            <v>-22.311086400667534</v>
          </cell>
          <cell r="H45">
            <v>25.182903457299165</v>
          </cell>
          <cell r="I45">
            <v>23.239793326981161</v>
          </cell>
          <cell r="J45">
            <v>11.689572728856778</v>
          </cell>
          <cell r="K45">
            <v>10.302055393664823</v>
          </cell>
          <cell r="L45">
            <v>22.585603634405761</v>
          </cell>
          <cell r="M45">
            <v>-1.3730287374846606</v>
          </cell>
          <cell r="N45">
            <v>5.7628443176454658</v>
          </cell>
          <cell r="O45">
            <v>11.817501325220725</v>
          </cell>
          <cell r="P45">
            <v>13.081907240149837</v>
          </cell>
          <cell r="Q45">
            <v>12.051195997795805</v>
          </cell>
          <cell r="R45">
            <v>10.258206283993676</v>
          </cell>
          <cell r="S45">
            <v>10.083290360154118</v>
          </cell>
        </row>
      </sheetData>
      <sheetData sheetId="25" refreshError="1"/>
      <sheetData sheetId="26" refreshError="1">
        <row r="39">
          <cell r="A39" t="str">
            <v>rest of non concessional</v>
          </cell>
          <cell r="D39">
            <v>1.585</v>
          </cell>
          <cell r="E39">
            <v>1.585</v>
          </cell>
          <cell r="F39">
            <v>1.585</v>
          </cell>
          <cell r="G39">
            <v>0.45200000000000001</v>
          </cell>
          <cell r="H39">
            <v>0.45200000000000001</v>
          </cell>
          <cell r="I39">
            <v>0</v>
          </cell>
          <cell r="J39">
            <v>0</v>
          </cell>
        </row>
        <row r="40">
          <cell r="A40" t="str">
            <v>all other concessional loans</v>
          </cell>
          <cell r="C40">
            <v>182.392</v>
          </cell>
          <cell r="D40">
            <v>93.657999999999987</v>
          </cell>
          <cell r="E40">
            <v>42.583000000000006</v>
          </cell>
          <cell r="F40">
            <v>30.161999999999999</v>
          </cell>
          <cell r="G40">
            <v>7.6129999999999995</v>
          </cell>
          <cell r="H40">
            <v>3.9159999999999999</v>
          </cell>
          <cell r="I40">
            <v>2.96</v>
          </cell>
          <cell r="J40">
            <v>1.5</v>
          </cell>
        </row>
        <row r="41">
          <cell r="A41" t="str">
            <v>arrears</v>
          </cell>
          <cell r="B41">
            <v>121.43817946481587</v>
          </cell>
        </row>
        <row r="42">
          <cell r="A42" t="str">
            <v>IDA bnew borrowing</v>
          </cell>
          <cell r="D42">
            <v>152.00000000000003</v>
          </cell>
          <cell r="E42">
            <v>152.00000000000003</v>
          </cell>
          <cell r="F42">
            <v>152.00000000000003</v>
          </cell>
          <cell r="G42">
            <v>152.00000000000003</v>
          </cell>
          <cell r="H42">
            <v>152.00000000000003</v>
          </cell>
          <cell r="I42">
            <v>152.00000000000003</v>
          </cell>
          <cell r="J42">
            <v>152.00000000000003</v>
          </cell>
          <cell r="K42">
            <v>152.00000000000003</v>
          </cell>
          <cell r="L42">
            <v>150.64000000000001</v>
          </cell>
          <cell r="M42">
            <v>148.46</v>
          </cell>
          <cell r="N42">
            <v>145.9</v>
          </cell>
          <cell r="O42">
            <v>143</v>
          </cell>
          <cell r="P42">
            <v>139.96</v>
          </cell>
          <cell r="Q42">
            <v>136.92000000000002</v>
          </cell>
          <cell r="R42">
            <v>133.88000000000002</v>
          </cell>
          <cell r="S42">
            <v>130.84000000000003</v>
          </cell>
          <cell r="T42">
            <v>127.80000000000003</v>
          </cell>
          <cell r="U42">
            <v>124.76000000000002</v>
          </cell>
          <cell r="V42">
            <v>120.36000000000001</v>
          </cell>
          <cell r="W42">
            <v>115.14000000000001</v>
          </cell>
          <cell r="X42">
            <v>109.54000000000002</v>
          </cell>
          <cell r="Y42">
            <v>103.60000000000002</v>
          </cell>
          <cell r="Z42">
            <v>97.520000000000024</v>
          </cell>
          <cell r="AA42">
            <v>91.440000000000026</v>
          </cell>
          <cell r="AB42">
            <v>85.360000000000028</v>
          </cell>
          <cell r="AC42">
            <v>79.28000000000003</v>
          </cell>
          <cell r="AD42">
            <v>73.200000000000031</v>
          </cell>
          <cell r="AE42">
            <v>67.120000000000033</v>
          </cell>
          <cell r="AF42">
            <v>61.040000000000035</v>
          </cell>
          <cell r="AG42">
            <v>54.960000000000036</v>
          </cell>
          <cell r="AH42">
            <v>48.880000000000038</v>
          </cell>
          <cell r="AI42">
            <v>42.80000000000004</v>
          </cell>
          <cell r="AJ42">
            <v>36.720000000000041</v>
          </cell>
        </row>
        <row r="43">
          <cell r="A43" t="str">
            <v>interest</v>
          </cell>
          <cell r="B43">
            <v>152.00000000000003</v>
          </cell>
          <cell r="D43">
            <v>0.51</v>
          </cell>
          <cell r="E43">
            <v>0.8175</v>
          </cell>
          <cell r="F43">
            <v>0.96</v>
          </cell>
          <cell r="G43">
            <v>1.0874999999999999</v>
          </cell>
          <cell r="H43">
            <v>1.1399999999999999</v>
          </cell>
          <cell r="I43">
            <v>1.1399999999999999</v>
          </cell>
          <cell r="J43">
            <v>1.1399999999999999</v>
          </cell>
          <cell r="K43">
            <v>1.1399999999999999</v>
          </cell>
          <cell r="L43">
            <v>1.1348999999999998</v>
          </cell>
          <cell r="M43">
            <v>1.1216249999999999</v>
          </cell>
          <cell r="N43">
            <v>1.10385</v>
          </cell>
          <cell r="O43">
            <v>1.083375</v>
          </cell>
          <cell r="P43">
            <v>1.0611000000000002</v>
          </cell>
          <cell r="Q43">
            <v>1.0383</v>
          </cell>
          <cell r="R43">
            <v>1.0155000000000001</v>
          </cell>
          <cell r="S43">
            <v>0.99270000000000003</v>
          </cell>
          <cell r="T43">
            <v>0.9699000000000001</v>
          </cell>
          <cell r="U43">
            <v>0.94710000000000016</v>
          </cell>
          <cell r="V43">
            <v>0.91920000000000013</v>
          </cell>
          <cell r="W43">
            <v>0.88312500000000005</v>
          </cell>
          <cell r="X43">
            <v>0.84255000000000002</v>
          </cell>
          <cell r="Y43">
            <v>0.79927500000000018</v>
          </cell>
          <cell r="Z43">
            <v>0.75420000000000009</v>
          </cell>
          <cell r="AA43">
            <v>0.70860000000000023</v>
          </cell>
          <cell r="AB43">
            <v>0.66300000000000014</v>
          </cell>
          <cell r="AC43">
            <v>0.61740000000000017</v>
          </cell>
          <cell r="AD43">
            <v>0.57180000000000009</v>
          </cell>
          <cell r="AE43">
            <v>0.52620000000000011</v>
          </cell>
          <cell r="AF43">
            <v>0.48060000000000014</v>
          </cell>
          <cell r="AG43">
            <v>0.435</v>
          </cell>
          <cell r="AH43">
            <v>0.38940000000000013</v>
          </cell>
          <cell r="AI43">
            <v>0.34380000000000016</v>
          </cell>
          <cell r="AJ43">
            <v>0.29820000000000024</v>
          </cell>
        </row>
        <row r="44">
          <cell r="A44" t="str">
            <v>amortization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1.36</v>
          </cell>
          <cell r="M44">
            <v>2.1800000000000002</v>
          </cell>
          <cell r="N44">
            <v>2.56</v>
          </cell>
          <cell r="O44">
            <v>2.9</v>
          </cell>
          <cell r="P44">
            <v>3.04</v>
          </cell>
          <cell r="Q44">
            <v>3.04</v>
          </cell>
          <cell r="R44">
            <v>3.04</v>
          </cell>
          <cell r="S44">
            <v>3.04</v>
          </cell>
          <cell r="T44">
            <v>3.04</v>
          </cell>
          <cell r="U44">
            <v>3.04</v>
          </cell>
          <cell r="V44">
            <v>4.4000000000000004</v>
          </cell>
          <cell r="W44">
            <v>5.22</v>
          </cell>
          <cell r="X44">
            <v>5.6</v>
          </cell>
          <cell r="Y44">
            <v>5.94</v>
          </cell>
          <cell r="Z44">
            <v>6.08</v>
          </cell>
          <cell r="AA44">
            <v>6.08</v>
          </cell>
          <cell r="AB44">
            <v>6.08</v>
          </cell>
          <cell r="AC44">
            <v>6.08</v>
          </cell>
          <cell r="AD44">
            <v>6.08</v>
          </cell>
          <cell r="AE44">
            <v>6.08</v>
          </cell>
          <cell r="AF44">
            <v>6.08</v>
          </cell>
          <cell r="AG44">
            <v>6.08</v>
          </cell>
          <cell r="AH44">
            <v>6.08</v>
          </cell>
          <cell r="AI44">
            <v>6.08</v>
          </cell>
          <cell r="AJ44">
            <v>6.08</v>
          </cell>
        </row>
        <row r="45">
          <cell r="N45">
            <v>148.46000000000004</v>
          </cell>
        </row>
        <row r="46">
          <cell r="A46" t="str">
            <v>non concessional new borrowing</v>
          </cell>
          <cell r="D46">
            <v>146.41800000000001</v>
          </cell>
          <cell r="E46">
            <v>146.41800000000001</v>
          </cell>
          <cell r="F46">
            <v>146.41800000000001</v>
          </cell>
          <cell r="G46">
            <v>141.17525000000001</v>
          </cell>
          <cell r="H46">
            <v>130.73412500000001</v>
          </cell>
          <cell r="I46">
            <v>115.74075000000001</v>
          </cell>
          <cell r="J46">
            <v>97.699000000000012</v>
          </cell>
          <cell r="K46">
            <v>79.396750000000011</v>
          </cell>
          <cell r="L46">
            <v>61.094500000000011</v>
          </cell>
          <cell r="M46">
            <v>42.79225000000001</v>
          </cell>
          <cell r="N46">
            <v>24.490000000000009</v>
          </cell>
          <cell r="O46">
            <v>11.430500000000009</v>
          </cell>
          <cell r="P46">
            <v>3.5693750000000088</v>
          </cell>
          <cell r="Q46">
            <v>0.26050000000000884</v>
          </cell>
          <cell r="R46">
            <v>8.8262730457699945E-15</v>
          </cell>
          <cell r="S46">
            <v>8.8262730457699945E-15</v>
          </cell>
          <cell r="T46">
            <v>8.8262730457699945E-15</v>
          </cell>
        </row>
      </sheetData>
      <sheetData sheetId="27" refreshError="1">
        <row r="39">
          <cell r="A39">
            <v>2004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30.692229291599993</v>
          </cell>
          <cell r="I44">
            <v>30.692229291599993</v>
          </cell>
          <cell r="J44">
            <v>30.692229291599993</v>
          </cell>
          <cell r="K44">
            <v>26.307625107085709</v>
          </cell>
          <cell r="L44">
            <v>21.923020922571425</v>
          </cell>
          <cell r="M44">
            <v>17.538416738057141</v>
          </cell>
          <cell r="N44">
            <v>13.153812553542856</v>
          </cell>
          <cell r="O44">
            <v>8.769208369028572</v>
          </cell>
          <cell r="P44">
            <v>4.3846041845142869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4.3846041845142851</v>
          </cell>
          <cell r="L45">
            <v>4.3846041845142851</v>
          </cell>
          <cell r="M45">
            <v>4.3846041845142851</v>
          </cell>
          <cell r="N45">
            <v>4.3846041845142851</v>
          </cell>
          <cell r="O45">
            <v>4.3846041845142851</v>
          </cell>
          <cell r="P45">
            <v>4.3846041845142851</v>
          </cell>
          <cell r="Q45">
            <v>4.3846041845142851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0.92076687874799978</v>
          </cell>
          <cell r="J46">
            <v>0.92076687874799978</v>
          </cell>
          <cell r="K46">
            <v>0.85499781598028546</v>
          </cell>
          <cell r="L46">
            <v>0.72345969044485692</v>
          </cell>
          <cell r="M46">
            <v>0.59192156490942838</v>
          </cell>
          <cell r="N46">
            <v>0.46038343937399995</v>
          </cell>
          <cell r="O46">
            <v>0.32884531383857141</v>
          </cell>
          <cell r="P46">
            <v>0.19730718830314289</v>
          </cell>
          <cell r="Q46">
            <v>6.5769062767714326E-2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28" refreshError="1">
        <row r="39">
          <cell r="A39" t="str">
            <v>accrued interests</v>
          </cell>
        </row>
        <row r="40">
          <cell r="A40" t="str">
            <v>India</v>
          </cell>
          <cell r="L40">
            <v>538451</v>
          </cell>
        </row>
        <row r="41">
          <cell r="A41" t="str">
            <v>Italy</v>
          </cell>
          <cell r="L41">
            <v>1200000</v>
          </cell>
        </row>
        <row r="42">
          <cell r="A42" t="str">
            <v>Japan</v>
          </cell>
        </row>
        <row r="43">
          <cell r="A43" t="str">
            <v>Korea</v>
          </cell>
          <cell r="E43">
            <v>-149354.18</v>
          </cell>
          <cell r="F43">
            <v>-915170</v>
          </cell>
          <cell r="H43">
            <v>-623971.37</v>
          </cell>
          <cell r="I43">
            <v>-623882.61</v>
          </cell>
          <cell r="J43">
            <v>-499106.08799999999</v>
          </cell>
        </row>
        <row r="44">
          <cell r="A44" t="str">
            <v>Luxembourg</v>
          </cell>
        </row>
        <row r="45">
          <cell r="A45" t="str">
            <v>Holland</v>
          </cell>
        </row>
        <row r="46">
          <cell r="A46" t="str">
            <v>Macedonia</v>
          </cell>
        </row>
      </sheetData>
      <sheetData sheetId="29" refreshError="1">
        <row r="39">
          <cell r="A39" t="str">
            <v>Total stock of arrears exclduing arrears on accrued interest</v>
          </cell>
          <cell r="B39" t="str">
            <v>Rumania - reconciled</v>
          </cell>
          <cell r="C39">
            <v>8562041.7999999989</v>
          </cell>
          <cell r="D39">
            <v>8776092.8449999988</v>
          </cell>
          <cell r="E39">
            <v>8995495.1661249995</v>
          </cell>
          <cell r="F39">
            <v>9220382.5452781245</v>
          </cell>
          <cell r="G39">
            <v>9450892.1089100782</v>
          </cell>
          <cell r="H39">
            <v>9687164.4116328303</v>
          </cell>
          <cell r="I39">
            <v>9929343.5219236519</v>
          </cell>
          <cell r="J39">
            <v>10177577.109971743</v>
          </cell>
          <cell r="K39">
            <v>10432016.537721036</v>
          </cell>
          <cell r="L39">
            <v>10692816.951164061</v>
          </cell>
          <cell r="M39">
            <v>10759647.057108836</v>
          </cell>
          <cell r="N39">
            <v>10826894.851215767</v>
          </cell>
          <cell r="O39">
            <v>10894562.944035865</v>
          </cell>
        </row>
        <row r="40">
          <cell r="A40" t="str">
            <v>flow of arrears on accrued intersts</v>
          </cell>
          <cell r="D40">
            <v>214051.04499999998</v>
          </cell>
          <cell r="E40">
            <v>219402.32112499999</v>
          </cell>
          <cell r="F40">
            <v>224887.37915312499</v>
          </cell>
          <cell r="G40">
            <v>230509.56363195312</v>
          </cell>
          <cell r="H40">
            <v>236272.30272275198</v>
          </cell>
          <cell r="I40">
            <v>242179.11029082077</v>
          </cell>
          <cell r="J40">
            <v>248233.5880480913</v>
          </cell>
          <cell r="K40">
            <v>254439.42774929359</v>
          </cell>
          <cell r="L40">
            <v>260800.4134430259</v>
          </cell>
          <cell r="M40">
            <v>66830.10594477538</v>
          </cell>
          <cell r="N40">
            <v>67247.794106930232</v>
          </cell>
          <cell r="O40">
            <v>67668.092820098551</v>
          </cell>
        </row>
        <row r="42">
          <cell r="C42">
            <v>2.5000000000000001E-2</v>
          </cell>
        </row>
        <row r="43">
          <cell r="B43" t="str">
            <v>Vietnam</v>
          </cell>
          <cell r="C43">
            <v>515445.32800000004</v>
          </cell>
          <cell r="D43">
            <v>528331.46120000002</v>
          </cell>
          <cell r="E43">
            <v>541539.74773000006</v>
          </cell>
          <cell r="F43">
            <v>555078.24142325006</v>
          </cell>
          <cell r="G43">
            <v>568955.19745883136</v>
          </cell>
          <cell r="H43">
            <v>583179.07739530213</v>
          </cell>
          <cell r="I43">
            <v>597758.55433018471</v>
          </cell>
          <cell r="J43">
            <v>612702.51818843931</v>
          </cell>
          <cell r="K43">
            <v>628020.08114315034</v>
          </cell>
          <cell r="L43">
            <v>643720.58317172911</v>
          </cell>
        </row>
        <row r="44">
          <cell r="D44">
            <v>12886.133200000002</v>
          </cell>
          <cell r="E44">
            <v>13208.286530000001</v>
          </cell>
          <cell r="F44">
            <v>13538.493693250002</v>
          </cell>
          <cell r="G44">
            <v>13876.956035581252</v>
          </cell>
          <cell r="H44">
            <v>14223.879936470785</v>
          </cell>
          <cell r="I44">
            <v>14579.476934882554</v>
          </cell>
          <cell r="J44">
            <v>14943.963858254618</v>
          </cell>
          <cell r="K44">
            <v>15317.562954710984</v>
          </cell>
          <cell r="L44">
            <v>15700.50202857876</v>
          </cell>
        </row>
        <row r="45">
          <cell r="A45" t="str">
            <v>stock of arrears on accrued intersts</v>
          </cell>
          <cell r="C45">
            <v>2.5000000000000001E-2</v>
          </cell>
          <cell r="D45">
            <v>38583.6515</v>
          </cell>
          <cell r="E45">
            <v>78131.894287500007</v>
          </cell>
          <cell r="F45">
            <v>118668.8431446875</v>
          </cell>
          <cell r="G45">
            <v>160219.21572330469</v>
          </cell>
          <cell r="H45">
            <v>202808.3476163873</v>
          </cell>
          <cell r="I45">
            <v>246462.20780679697</v>
          </cell>
          <cell r="J45">
            <v>291207.41450196691</v>
          </cell>
          <cell r="K45">
            <v>337071.25136451609</v>
          </cell>
          <cell r="L45">
            <v>384081.68414862896</v>
          </cell>
          <cell r="M45">
            <v>396128.10754955787</v>
          </cell>
          <cell r="N45">
            <v>408249.82109674258</v>
          </cell>
          <cell r="O45">
            <v>420447.2953535972</v>
          </cell>
        </row>
        <row r="46">
          <cell r="A46" t="str">
            <v>Total stock of arrears excluding arrears on accrued interest</v>
          </cell>
          <cell r="B46" t="str">
            <v>Greece</v>
          </cell>
          <cell r="C46">
            <v>1543346.06</v>
          </cell>
          <cell r="D46">
            <v>1581929.7115</v>
          </cell>
          <cell r="E46">
            <v>1621477.9542874999</v>
          </cell>
          <cell r="F46">
            <v>1662014.9031446874</v>
          </cell>
          <cell r="G46">
            <v>1703565.2757233046</v>
          </cell>
          <cell r="H46">
            <v>1746154.4076163871</v>
          </cell>
          <cell r="I46">
            <v>1789808.2678067968</v>
          </cell>
          <cell r="J46">
            <v>1834553.4745019667</v>
          </cell>
          <cell r="K46">
            <v>1880417.3113645159</v>
          </cell>
          <cell r="L46">
            <v>1927427.7441486288</v>
          </cell>
          <cell r="M46">
            <v>1939474.1675495578</v>
          </cell>
          <cell r="N46">
            <v>1951595.8810967426</v>
          </cell>
          <cell r="O46">
            <v>1963793.3553535973</v>
          </cell>
        </row>
      </sheetData>
      <sheetData sheetId="30" refreshError="1">
        <row r="39">
          <cell r="A39">
            <v>2006</v>
          </cell>
          <cell r="B39" t="str">
            <v>Stock</v>
          </cell>
          <cell r="C39">
            <v>83.940798922281871</v>
          </cell>
          <cell r="H39">
            <v>83.940798922281871</v>
          </cell>
          <cell r="I39">
            <v>83.940798922281871</v>
          </cell>
          <cell r="J39">
            <v>83.940798922281871</v>
          </cell>
          <cell r="K39">
            <v>83.940798922281871</v>
          </cell>
          <cell r="L39">
            <v>83.940798922281871</v>
          </cell>
          <cell r="M39">
            <v>75.54671903005368</v>
          </cell>
          <cell r="N39">
            <v>67.152639137825489</v>
          </cell>
          <cell r="O39">
            <v>58.758559245597297</v>
          </cell>
          <cell r="P39">
            <v>50.364479353369106</v>
          </cell>
          <cell r="Q39">
            <v>41.970399461140914</v>
          </cell>
          <cell r="R39">
            <v>33.576319568912723</v>
          </cell>
          <cell r="S39">
            <v>25.182239676684535</v>
          </cell>
          <cell r="T39">
            <v>16.788159784456347</v>
          </cell>
          <cell r="U39">
            <v>8.3940798922281594</v>
          </cell>
          <cell r="V39">
            <v>-2.8421709430404007E-14</v>
          </cell>
          <cell r="W39">
            <v>-2.8421709430404007E-14</v>
          </cell>
          <cell r="X39">
            <v>-2.8421709430404007E-14</v>
          </cell>
          <cell r="Y39">
            <v>-2.8421709430404007E-14</v>
          </cell>
          <cell r="Z39">
            <v>-2.8421709430404007E-14</v>
          </cell>
          <cell r="AA39">
            <v>-2.8421709430404007E-14</v>
          </cell>
          <cell r="AB39">
            <v>-2.8421709430404007E-14</v>
          </cell>
          <cell r="AC39">
            <v>-2.8421709430404007E-14</v>
          </cell>
          <cell r="AD39">
            <v>-2.8421709430404007E-14</v>
          </cell>
          <cell r="AE39">
            <v>-2.8421709430404007E-14</v>
          </cell>
          <cell r="AF39">
            <v>-2.8421709430404007E-14</v>
          </cell>
          <cell r="AG39">
            <v>-2.8421709430404007E-14</v>
          </cell>
          <cell r="AH39">
            <v>-2.8421709430404007E-14</v>
          </cell>
          <cell r="AI39">
            <v>-2.8421709430404007E-14</v>
          </cell>
          <cell r="AJ39">
            <v>-2.8421709430404007E-14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8.3940798922281878</v>
          </cell>
          <cell r="N40">
            <v>8.3940798922281878</v>
          </cell>
          <cell r="O40">
            <v>8.3940798922281878</v>
          </cell>
          <cell r="P40">
            <v>8.3940798922281878</v>
          </cell>
          <cell r="Q40">
            <v>8.3940798922281878</v>
          </cell>
          <cell r="R40">
            <v>8.3940798922281878</v>
          </cell>
          <cell r="S40">
            <v>8.3940798922281878</v>
          </cell>
          <cell r="T40">
            <v>8.3940798922281878</v>
          </cell>
          <cell r="U40">
            <v>8.3940798922281878</v>
          </cell>
          <cell r="V40">
            <v>8.3940798922281878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3.0218687612021471</v>
          </cell>
          <cell r="I41">
            <v>3.0218687612021471</v>
          </cell>
          <cell r="J41">
            <v>3.0218687612021471</v>
          </cell>
          <cell r="K41">
            <v>3.0218687612021471</v>
          </cell>
          <cell r="L41">
            <v>3.0218687612021471</v>
          </cell>
          <cell r="M41">
            <v>2.8707753231420399</v>
          </cell>
          <cell r="N41">
            <v>2.568588447021825</v>
          </cell>
          <cell r="O41">
            <v>2.2664015709016101</v>
          </cell>
          <cell r="P41">
            <v>1.9642146947813952</v>
          </cell>
          <cell r="Q41">
            <v>1.6620278186611803</v>
          </cell>
          <cell r="R41">
            <v>1.3598409425409654</v>
          </cell>
          <cell r="S41">
            <v>1.0576540664207505</v>
          </cell>
          <cell r="T41">
            <v>0.75546719030053588</v>
          </cell>
          <cell r="U41">
            <v>0.45328031418032111</v>
          </cell>
          <cell r="V41">
            <v>0.15109343806010633</v>
          </cell>
          <cell r="W41">
            <v>-1.0231815394945442E-15</v>
          </cell>
          <cell r="X41">
            <v>-1.0231815394945442E-15</v>
          </cell>
          <cell r="Y41">
            <v>-1.0231815394945442E-15</v>
          </cell>
          <cell r="Z41">
            <v>-1.0231815394945442E-15</v>
          </cell>
          <cell r="AA41">
            <v>-1.0231815394945442E-15</v>
          </cell>
          <cell r="AB41">
            <v>-1.0231815394945442E-15</v>
          </cell>
          <cell r="AC41">
            <v>-1.0231815394945442E-15</v>
          </cell>
          <cell r="AD41">
            <v>-1.0231815394945442E-15</v>
          </cell>
          <cell r="AE41">
            <v>-1.0231815394945442E-15</v>
          </cell>
          <cell r="AF41">
            <v>-1.0231815394945442E-15</v>
          </cell>
          <cell r="AG41">
            <v>-1.0231815394945442E-15</v>
          </cell>
          <cell r="AH41">
            <v>-1.0231815394945442E-15</v>
          </cell>
          <cell r="AI41">
            <v>-1.0231815394945442E-15</v>
          </cell>
          <cell r="AJ41">
            <v>-1.0231815394945442E-15</v>
          </cell>
        </row>
        <row r="42">
          <cell r="B42" t="str">
            <v>DS total</v>
          </cell>
          <cell r="H42">
            <v>3.0218687612021471</v>
          </cell>
          <cell r="I42">
            <v>3.0218687612021471</v>
          </cell>
          <cell r="J42">
            <v>3.0218687612021471</v>
          </cell>
          <cell r="K42">
            <v>3.0218687612021471</v>
          </cell>
          <cell r="L42">
            <v>3.0218687612021471</v>
          </cell>
          <cell r="M42">
            <v>11.264855215370227</v>
          </cell>
          <cell r="N42">
            <v>10.962668339250012</v>
          </cell>
          <cell r="O42">
            <v>10.660481463129798</v>
          </cell>
          <cell r="P42">
            <v>10.358294587009583</v>
          </cell>
          <cell r="Q42">
            <v>10.056107710889368</v>
          </cell>
          <cell r="R42">
            <v>9.7539208347691542</v>
          </cell>
          <cell r="S42">
            <v>9.4517339586489388</v>
          </cell>
          <cell r="T42">
            <v>9.1495470825287235</v>
          </cell>
          <cell r="U42">
            <v>8.8473602064085082</v>
          </cell>
          <cell r="V42">
            <v>8.5451733302882946</v>
          </cell>
          <cell r="W42">
            <v>-1.0231815394945442E-15</v>
          </cell>
          <cell r="X42">
            <v>-1.0231815394945442E-15</v>
          </cell>
          <cell r="Y42">
            <v>-1.0231815394945442E-15</v>
          </cell>
          <cell r="Z42">
            <v>-1.0231815394945442E-15</v>
          </cell>
          <cell r="AA42">
            <v>-1.0231815394945442E-15</v>
          </cell>
          <cell r="AB42">
            <v>-1.0231815394945442E-15</v>
          </cell>
          <cell r="AC42">
            <v>-1.0231815394945442E-15</v>
          </cell>
          <cell r="AD42">
            <v>-1.0231815394945442E-15</v>
          </cell>
          <cell r="AE42">
            <v>-1.0231815394945442E-15</v>
          </cell>
          <cell r="AF42">
            <v>-1.0231815394945442E-15</v>
          </cell>
          <cell r="AG42">
            <v>-1.0231815394945442E-15</v>
          </cell>
          <cell r="AH42">
            <v>-1.0231815394945442E-15</v>
          </cell>
          <cell r="AI42">
            <v>-1.0231815394945442E-15</v>
          </cell>
          <cell r="AJ42">
            <v>-1.0231815394945442E-15</v>
          </cell>
        </row>
        <row r="43">
          <cell r="B43" t="str">
            <v>NPV</v>
          </cell>
          <cell r="H43">
            <v>73.738205114493482</v>
          </cell>
          <cell r="I43">
            <v>74.491732455153382</v>
          </cell>
          <cell r="J43">
            <v>75.283840395655105</v>
          </cell>
          <cell r="K43">
            <v>76.116504262710478</v>
          </cell>
          <cell r="L43">
            <v>76.991800519759096</v>
          </cell>
          <cell r="M43">
            <v>69.668925491000522</v>
          </cell>
          <cell r="N43">
            <v>62.27330613688973</v>
          </cell>
          <cell r="O43">
            <v>54.801217947968702</v>
          </cell>
          <cell r="P43">
            <v>47.248745719895098</v>
          </cell>
          <cell r="Q43">
            <v>39.611773789864351</v>
          </cell>
          <cell r="R43">
            <v>31.885975773136249</v>
          </cell>
          <cell r="S43">
            <v>24.066803774071886</v>
          </cell>
          <cell r="T43">
            <v>16.14947704477564</v>
          </cell>
          <cell r="U43">
            <v>8.1289700630596382</v>
          </cell>
          <cell r="V43">
            <v>-1.4528149924257792E-14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110.51268008090346</v>
          </cell>
          <cell r="I44">
            <v>110.51268008090346</v>
          </cell>
          <cell r="J44">
            <v>110.51268008090346</v>
          </cell>
          <cell r="K44">
            <v>110.51268008090346</v>
          </cell>
          <cell r="L44">
            <v>110.51268008090346</v>
          </cell>
          <cell r="M44">
            <v>110.51268008090346</v>
          </cell>
          <cell r="N44">
            <v>99.461412072813118</v>
          </cell>
          <cell r="O44">
            <v>88.410144064722772</v>
          </cell>
          <cell r="P44">
            <v>77.358876056632425</v>
          </cell>
          <cell r="Q44">
            <v>66.307608048542079</v>
          </cell>
          <cell r="R44">
            <v>55.256340040451732</v>
          </cell>
          <cell r="S44">
            <v>44.205072032361386</v>
          </cell>
          <cell r="T44">
            <v>33.153804024271039</v>
          </cell>
          <cell r="U44">
            <v>22.102536016180693</v>
          </cell>
          <cell r="V44">
            <v>11.051268008090346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11.051268008090346</v>
          </cell>
          <cell r="O45">
            <v>11.051268008090346</v>
          </cell>
          <cell r="P45">
            <v>11.051268008090346</v>
          </cell>
          <cell r="Q45">
            <v>11.051268008090346</v>
          </cell>
          <cell r="R45">
            <v>11.051268008090346</v>
          </cell>
          <cell r="S45">
            <v>11.051268008090346</v>
          </cell>
          <cell r="T45">
            <v>11.051268008090346</v>
          </cell>
          <cell r="U45">
            <v>11.051268008090346</v>
          </cell>
          <cell r="V45">
            <v>11.051268008090346</v>
          </cell>
          <cell r="W45">
            <v>11.051268008090346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3.9784564829125246</v>
          </cell>
          <cell r="J46">
            <v>3.9784564829125246</v>
          </cell>
          <cell r="K46">
            <v>3.9784564829125246</v>
          </cell>
          <cell r="L46">
            <v>3.9784564829125246</v>
          </cell>
          <cell r="M46">
            <v>3.9784564829125246</v>
          </cell>
          <cell r="N46">
            <v>3.7795336587668982</v>
          </cell>
          <cell r="O46">
            <v>3.3816880104756457</v>
          </cell>
          <cell r="P46">
            <v>2.9838423621843932</v>
          </cell>
          <cell r="Q46">
            <v>2.5859967138931408</v>
          </cell>
          <cell r="R46">
            <v>2.1881510656018883</v>
          </cell>
          <cell r="S46">
            <v>1.7903054173106361</v>
          </cell>
          <cell r="T46">
            <v>1.3924597690193836</v>
          </cell>
          <cell r="U46">
            <v>0.99461412072813116</v>
          </cell>
          <cell r="V46">
            <v>0.59676847243687869</v>
          </cell>
          <cell r="W46">
            <v>0.19892282414562623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1" refreshError="1"/>
      <sheetData sheetId="32" refreshError="1">
        <row r="39">
          <cell r="A39" t="str">
            <v>CZECH REPUBLIC</v>
          </cell>
        </row>
        <row r="40">
          <cell r="A40" t="str">
            <v>GERMANY</v>
          </cell>
          <cell r="B40">
            <v>0</v>
          </cell>
          <cell r="C40">
            <v>13552.488000000001</v>
          </cell>
          <cell r="D40">
            <v>13576.293</v>
          </cell>
          <cell r="E40">
            <v>5843360.3229999999</v>
          </cell>
          <cell r="F40">
            <v>0</v>
          </cell>
          <cell r="G40">
            <v>25834.714</v>
          </cell>
          <cell r="H40">
            <v>32139.89</v>
          </cell>
          <cell r="I40">
            <v>12130717.67</v>
          </cell>
          <cell r="J40">
            <v>0</v>
          </cell>
          <cell r="K40">
            <v>77007.794999999998</v>
          </cell>
          <cell r="L40">
            <v>86485.014999999999</v>
          </cell>
          <cell r="M40">
            <v>16132581.734999999</v>
          </cell>
          <cell r="N40">
            <v>3706073.47</v>
          </cell>
          <cell r="O40">
            <v>737177.65999999992</v>
          </cell>
          <cell r="P40">
            <v>4460834.108</v>
          </cell>
          <cell r="Q40">
            <v>19172184.471000001</v>
          </cell>
          <cell r="R40">
            <v>0</v>
          </cell>
          <cell r="S40">
            <v>159160.77299999999</v>
          </cell>
          <cell r="T40">
            <v>170994.28599999999</v>
          </cell>
          <cell r="U40">
            <v>25063686.300000001</v>
          </cell>
          <cell r="V40">
            <v>0</v>
          </cell>
          <cell r="W40">
            <v>190046.38</v>
          </cell>
          <cell r="X40">
            <v>221841.12599999999</v>
          </cell>
          <cell r="Y40">
            <v>33554716.450999998</v>
          </cell>
          <cell r="Z40">
            <v>0</v>
          </cell>
          <cell r="AA40">
            <v>251701.30599999998</v>
          </cell>
          <cell r="AB40">
            <v>301906.14299999998</v>
          </cell>
          <cell r="AC40">
            <v>41064373.024999999</v>
          </cell>
          <cell r="AD40">
            <v>0</v>
          </cell>
          <cell r="AE40">
            <v>335526.49100000004</v>
          </cell>
          <cell r="AF40">
            <v>358827.65600000002</v>
          </cell>
          <cell r="AG40">
            <v>51254240.588</v>
          </cell>
          <cell r="AH40">
            <v>1476242.36</v>
          </cell>
          <cell r="AI40">
            <v>415325.82</v>
          </cell>
          <cell r="AJ40">
            <v>1153447</v>
          </cell>
        </row>
        <row r="41">
          <cell r="A41" t="str">
            <v>GREECE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3862802.83</v>
          </cell>
          <cell r="J41">
            <v>0</v>
          </cell>
          <cell r="K41">
            <v>0</v>
          </cell>
          <cell r="L41">
            <v>0</v>
          </cell>
          <cell r="M41">
            <v>17608797.300000001</v>
          </cell>
          <cell r="N41">
            <v>0</v>
          </cell>
          <cell r="O41">
            <v>860000</v>
          </cell>
          <cell r="P41">
            <v>0</v>
          </cell>
          <cell r="Q41">
            <v>17765070.739999998</v>
          </cell>
          <cell r="R41">
            <v>0</v>
          </cell>
          <cell r="S41">
            <v>0</v>
          </cell>
          <cell r="T41">
            <v>0</v>
          </cell>
          <cell r="U41">
            <v>18390418.07</v>
          </cell>
          <cell r="V41">
            <v>0</v>
          </cell>
          <cell r="W41">
            <v>0</v>
          </cell>
          <cell r="X41">
            <v>0</v>
          </cell>
          <cell r="Y41">
            <v>18593502.010000002</v>
          </cell>
          <cell r="Z41">
            <v>0</v>
          </cell>
          <cell r="AA41">
            <v>0</v>
          </cell>
          <cell r="AB41">
            <v>0</v>
          </cell>
          <cell r="AC41">
            <v>18593502.010000002</v>
          </cell>
          <cell r="AD41">
            <v>0</v>
          </cell>
          <cell r="AE41">
            <v>0</v>
          </cell>
          <cell r="AF41">
            <v>0</v>
          </cell>
          <cell r="AG41">
            <v>29219741.738000002</v>
          </cell>
          <cell r="AH41">
            <v>0</v>
          </cell>
          <cell r="AI41">
            <v>408873.60699999996</v>
          </cell>
          <cell r="AJ41">
            <v>408873.60699999996</v>
          </cell>
        </row>
        <row r="42">
          <cell r="A42" t="str">
            <v>HUNGARY</v>
          </cell>
        </row>
        <row r="43">
          <cell r="A43" t="str">
            <v>ITALY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111350.22</v>
          </cell>
          <cell r="H43">
            <v>111350.22</v>
          </cell>
          <cell r="I43">
            <v>0</v>
          </cell>
          <cell r="J43">
            <v>0</v>
          </cell>
          <cell r="K43">
            <v>330880.64899999998</v>
          </cell>
          <cell r="L43">
            <v>330880.658</v>
          </cell>
          <cell r="M43">
            <v>36539574.526000001</v>
          </cell>
          <cell r="N43">
            <v>0</v>
          </cell>
          <cell r="O43">
            <v>643281.66099999996</v>
          </cell>
          <cell r="P43">
            <v>643281.66099999996</v>
          </cell>
          <cell r="Q43">
            <v>38508142.141000003</v>
          </cell>
          <cell r="R43">
            <v>0</v>
          </cell>
          <cell r="S43">
            <v>584282.18300000008</v>
          </cell>
          <cell r="T43">
            <v>584282.18800000008</v>
          </cell>
          <cell r="U43">
            <v>45999410.754000001</v>
          </cell>
          <cell r="V43">
            <v>0</v>
          </cell>
          <cell r="W43">
            <v>683392.995</v>
          </cell>
          <cell r="X43">
            <v>683392.99300000002</v>
          </cell>
          <cell r="Y43">
            <v>56111744.963</v>
          </cell>
          <cell r="Z43">
            <v>0</v>
          </cell>
          <cell r="AA43">
            <v>744892.51699999999</v>
          </cell>
          <cell r="AB43">
            <v>744892.51</v>
          </cell>
          <cell r="AC43">
            <v>61424473.468999997</v>
          </cell>
          <cell r="AD43">
            <v>0</v>
          </cell>
          <cell r="AE43">
            <v>825700.58100000001</v>
          </cell>
          <cell r="AF43">
            <v>825700.58100000001</v>
          </cell>
          <cell r="AG43">
            <v>73856549.774000004</v>
          </cell>
          <cell r="AH43">
            <v>0</v>
          </cell>
          <cell r="AI43">
            <v>663959.43099999998</v>
          </cell>
          <cell r="AJ43">
            <v>663959.43099999998</v>
          </cell>
        </row>
        <row r="44">
          <cell r="A44" t="str">
            <v>JAPAN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8445218.1970000006</v>
          </cell>
          <cell r="R44">
            <v>0</v>
          </cell>
          <cell r="S44">
            <v>101709.655</v>
          </cell>
          <cell r="T44">
            <v>101709.655</v>
          </cell>
          <cell r="U44">
            <v>10531945.93</v>
          </cell>
          <cell r="V44">
            <v>0</v>
          </cell>
          <cell r="W44">
            <v>105607.99400000001</v>
          </cell>
          <cell r="X44">
            <v>105607.993</v>
          </cell>
          <cell r="Y44">
            <v>9336206.8969999999</v>
          </cell>
          <cell r="Z44">
            <v>0</v>
          </cell>
          <cell r="AA44">
            <v>93362.06</v>
          </cell>
          <cell r="AB44">
            <v>93362.06</v>
          </cell>
          <cell r="AC44">
            <v>16728697.937000001</v>
          </cell>
          <cell r="AD44">
            <v>0</v>
          </cell>
          <cell r="AE44">
            <v>169899.965</v>
          </cell>
          <cell r="AF44">
            <v>169899.965</v>
          </cell>
          <cell r="AG44">
            <v>20365298.857999999</v>
          </cell>
          <cell r="AH44">
            <v>0</v>
          </cell>
          <cell r="AI44">
            <v>122641.072</v>
          </cell>
          <cell r="AJ44">
            <v>122641.072</v>
          </cell>
        </row>
        <row r="45">
          <cell r="A45" t="str">
            <v>KUWAIT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4300.9399999999996</v>
          </cell>
          <cell r="P45">
            <v>4300.9399999999996</v>
          </cell>
          <cell r="Q45">
            <v>833423.46400000004</v>
          </cell>
          <cell r="R45">
            <v>0</v>
          </cell>
          <cell r="S45">
            <v>51190.115000000005</v>
          </cell>
          <cell r="T45">
            <v>51190.115000000005</v>
          </cell>
          <cell r="U45">
            <v>6739442.6560000004</v>
          </cell>
          <cell r="V45">
            <v>0</v>
          </cell>
          <cell r="W45">
            <v>193238.609</v>
          </cell>
          <cell r="X45">
            <v>193238.60399999999</v>
          </cell>
          <cell r="Y45">
            <v>11677026.844000001</v>
          </cell>
          <cell r="Z45">
            <v>299043.06199999998</v>
          </cell>
          <cell r="AA45">
            <v>313124.49300000002</v>
          </cell>
          <cell r="AB45">
            <v>612167.55599999998</v>
          </cell>
          <cell r="AC45">
            <v>13268174.941</v>
          </cell>
          <cell r="AD45">
            <v>591241.71299999999</v>
          </cell>
          <cell r="AE45">
            <v>344615.57</v>
          </cell>
          <cell r="AF45">
            <v>935857.28300000005</v>
          </cell>
          <cell r="AG45">
            <v>14839729.395</v>
          </cell>
          <cell r="AH45">
            <v>861445.65300000005</v>
          </cell>
          <cell r="AI45">
            <v>388142.94400000002</v>
          </cell>
          <cell r="AJ45">
            <v>1249598.0109999999</v>
          </cell>
        </row>
        <row r="46">
          <cell r="A46" t="str">
            <v>NORWAY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97955.46</v>
          </cell>
          <cell r="X46">
            <v>97955.46</v>
          </cell>
          <cell r="Y46">
            <v>2500000</v>
          </cell>
          <cell r="Z46">
            <v>0</v>
          </cell>
          <cell r="AA46">
            <v>152209.75</v>
          </cell>
          <cell r="AB46">
            <v>152209.75</v>
          </cell>
          <cell r="AC46">
            <v>2500000</v>
          </cell>
          <cell r="AD46">
            <v>0</v>
          </cell>
          <cell r="AE46">
            <v>154036.46000000002</v>
          </cell>
          <cell r="AF46">
            <v>154036.46000000002</v>
          </cell>
          <cell r="AG46">
            <v>2500000</v>
          </cell>
          <cell r="AH46">
            <v>0</v>
          </cell>
          <cell r="AI46">
            <v>138135.85</v>
          </cell>
          <cell r="AJ46">
            <v>138135.85</v>
          </cell>
        </row>
      </sheetData>
      <sheetData sheetId="33" refreshError="1">
        <row r="39">
          <cell r="A39" t="str">
            <v xml:space="preserve">                  HOLLANDE</v>
          </cell>
          <cell r="B39">
            <v>747.67399999999998</v>
          </cell>
          <cell r="C39">
            <v>580.42999999999995</v>
          </cell>
          <cell r="D39">
            <v>385.98</v>
          </cell>
          <cell r="E39">
            <v>255.07900000000001</v>
          </cell>
          <cell r="F39">
            <v>194.114</v>
          </cell>
          <cell r="G39">
            <v>172603</v>
          </cell>
          <cell r="H39">
            <v>179174</v>
          </cell>
          <cell r="I39" t="str">
            <v>NETHERLANDS</v>
          </cell>
          <cell r="J39">
            <v>0.17260300000000001</v>
          </cell>
          <cell r="K39">
            <v>0.179174</v>
          </cell>
        </row>
        <row r="40">
          <cell r="A40" t="str">
            <v xml:space="preserve">                  ITALI</v>
          </cell>
          <cell r="B40">
            <v>1538.684</v>
          </cell>
          <cell r="C40">
            <v>1150.498</v>
          </cell>
          <cell r="D40">
            <v>839.77200000000005</v>
          </cell>
          <cell r="E40">
            <v>5548.92</v>
          </cell>
          <cell r="F40">
            <v>4993.4579999999996</v>
          </cell>
          <cell r="G40">
            <v>5045302</v>
          </cell>
          <cell r="H40">
            <v>5157260</v>
          </cell>
          <cell r="I40" t="str">
            <v>ITALY</v>
          </cell>
          <cell r="J40">
            <v>5.0453020000000004</v>
          </cell>
          <cell r="K40">
            <v>5.15726</v>
          </cell>
        </row>
        <row r="41">
          <cell r="A41" t="str">
            <v xml:space="preserve">                 JAPONI</v>
          </cell>
          <cell r="F41">
            <v>164.10599999999999</v>
          </cell>
          <cell r="G41">
            <v>136169</v>
          </cell>
          <cell r="H41">
            <v>136204</v>
          </cell>
          <cell r="I41" t="str">
            <v>JAPAN</v>
          </cell>
          <cell r="J41">
            <v>0.13616900000000001</v>
          </cell>
          <cell r="K41">
            <v>0.13620399999999999</v>
          </cell>
        </row>
        <row r="42">
          <cell r="A42" t="str">
            <v xml:space="preserve">                  RUSI</v>
          </cell>
          <cell r="G42">
            <v>39206846</v>
          </cell>
          <cell r="H42">
            <v>39206846</v>
          </cell>
          <cell r="I42" t="str">
            <v>RUSSIA</v>
          </cell>
          <cell r="J42">
            <v>39.206845999999999</v>
          </cell>
          <cell r="K42">
            <v>39.206845999999999</v>
          </cell>
        </row>
        <row r="43">
          <cell r="A43" t="str">
            <v xml:space="preserve">                -Te tjere (B)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22701.949000000001</v>
          </cell>
          <cell r="G43">
            <v>62317254</v>
          </cell>
          <cell r="H43">
            <v>62317259</v>
          </cell>
          <cell r="I43" t="str">
            <v>-Others (B)</v>
          </cell>
        </row>
        <row r="44">
          <cell r="A44" t="str">
            <v>TURQI</v>
          </cell>
          <cell r="F44">
            <v>22701.949000000001</v>
          </cell>
          <cell r="G44">
            <v>22701949</v>
          </cell>
          <cell r="H44">
            <v>22701949</v>
          </cell>
          <cell r="I44" t="str">
            <v>TURKEY</v>
          </cell>
          <cell r="J44">
            <v>22.701948999999999</v>
          </cell>
          <cell r="K44">
            <v>22.701948999999999</v>
          </cell>
        </row>
        <row r="45">
          <cell r="A45" t="str">
            <v xml:space="preserve">                  KINE</v>
          </cell>
          <cell r="G45">
            <v>39615305</v>
          </cell>
          <cell r="H45">
            <v>39615310</v>
          </cell>
          <cell r="I45" t="str">
            <v>CHINA</v>
          </cell>
          <cell r="J45">
            <v>39.615304999999999</v>
          </cell>
          <cell r="K45">
            <v>39.615310000000001</v>
          </cell>
        </row>
        <row r="46">
          <cell r="A46" t="str">
            <v>GJITHSEJ (I+II+III)</v>
          </cell>
          <cell r="B46">
            <v>347662.67500000005</v>
          </cell>
          <cell r="C46">
            <v>460660.48200000002</v>
          </cell>
          <cell r="D46">
            <v>550083.147</v>
          </cell>
          <cell r="E46">
            <v>616975.62300000014</v>
          </cell>
          <cell r="F46">
            <v>697707.25200000009</v>
          </cell>
          <cell r="G46">
            <v>979618646</v>
          </cell>
          <cell r="H46">
            <v>1007329802</v>
          </cell>
          <cell r="I46" t="str">
            <v>TOTAL (I+II+III)</v>
          </cell>
        </row>
      </sheetData>
      <sheetData sheetId="34" refreshError="1">
        <row r="39">
          <cell r="A39">
            <v>2006</v>
          </cell>
          <cell r="B39" t="str">
            <v>Stock</v>
          </cell>
          <cell r="C39">
            <v>15</v>
          </cell>
          <cell r="H39">
            <v>15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15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0.15</v>
          </cell>
          <cell r="I41">
            <v>7.4999999999999997E-2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0.15</v>
          </cell>
          <cell r="I42">
            <v>15.074999999999999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14.253971255673221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16</v>
          </cell>
          <cell r="I44">
            <v>16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16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0.16</v>
          </cell>
          <cell r="J46">
            <v>0.08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5" refreshError="1">
        <row r="39">
          <cell r="A39" t="str">
            <v>TOTAL(II)</v>
          </cell>
          <cell r="B39">
            <v>0</v>
          </cell>
          <cell r="C39">
            <v>45329</v>
          </cell>
          <cell r="D39">
            <v>45329</v>
          </cell>
          <cell r="E39">
            <v>1300521.6499999999</v>
          </cell>
          <cell r="F39">
            <v>350075.98</v>
          </cell>
          <cell r="G39">
            <v>1650597.63</v>
          </cell>
          <cell r="H39">
            <v>0</v>
          </cell>
          <cell r="I39">
            <v>273742.64</v>
          </cell>
          <cell r="J39">
            <v>273742.64</v>
          </cell>
          <cell r="K39">
            <v>5047417.0999999996</v>
          </cell>
          <cell r="L39">
            <v>1122811.2999999998</v>
          </cell>
          <cell r="M39">
            <v>6170228.4000000013</v>
          </cell>
          <cell r="N39">
            <v>6347938.75</v>
          </cell>
          <cell r="O39">
            <v>1791958.92</v>
          </cell>
          <cell r="P39">
            <v>8139897.6700000018</v>
          </cell>
        </row>
        <row r="40">
          <cell r="A40" t="str">
            <v>TOTAL (I+II)</v>
          </cell>
          <cell r="B40">
            <v>250000</v>
          </cell>
          <cell r="C40">
            <v>1073970.73</v>
          </cell>
          <cell r="D40">
            <v>1323970.73</v>
          </cell>
          <cell r="E40">
            <v>1300521.6499999999</v>
          </cell>
          <cell r="F40">
            <v>801240.52</v>
          </cell>
          <cell r="G40">
            <v>2101762.17</v>
          </cell>
          <cell r="H40">
            <v>250000</v>
          </cell>
          <cell r="I40">
            <v>1368689.25</v>
          </cell>
          <cell r="J40">
            <v>1618689.25</v>
          </cell>
          <cell r="K40">
            <v>5047417.0999999996</v>
          </cell>
          <cell r="L40">
            <v>1608841.7099999997</v>
          </cell>
          <cell r="M40">
            <v>6656258.8100000015</v>
          </cell>
          <cell r="N40">
            <v>6847938.75</v>
          </cell>
          <cell r="O40">
            <v>4852742.21</v>
          </cell>
          <cell r="P40">
            <v>11700680.960000001</v>
          </cell>
        </row>
        <row r="43">
          <cell r="B43" t="str">
            <v>2001</v>
          </cell>
        </row>
        <row r="44">
          <cell r="A44" t="str">
            <v>MULTILATERAL(I)</v>
          </cell>
          <cell r="B44" t="str">
            <v>Qtr1</v>
          </cell>
          <cell r="E44" t="str">
            <v>Qtr2</v>
          </cell>
          <cell r="H44" t="str">
            <v>Qtr3</v>
          </cell>
          <cell r="K44" t="str">
            <v>Qtr4</v>
          </cell>
          <cell r="N44" t="str">
            <v>ANNUAL TOTAL</v>
          </cell>
        </row>
        <row r="45">
          <cell r="B45" t="str">
            <v>PR</v>
          </cell>
          <cell r="C45" t="str">
            <v>INT</v>
          </cell>
          <cell r="D45" t="str">
            <v>TDS</v>
          </cell>
          <cell r="E45" t="str">
            <v>PR</v>
          </cell>
          <cell r="F45" t="str">
            <v>INT</v>
          </cell>
          <cell r="G45" t="str">
            <v>TDS</v>
          </cell>
          <cell r="H45" t="str">
            <v>PR</v>
          </cell>
          <cell r="I45" t="str">
            <v>INT</v>
          </cell>
          <cell r="J45" t="str">
            <v>TDS</v>
          </cell>
          <cell r="K45" t="str">
            <v>PR</v>
          </cell>
          <cell r="L45" t="str">
            <v>INT</v>
          </cell>
          <cell r="M45" t="str">
            <v>TDS</v>
          </cell>
          <cell r="N45" t="str">
            <v>PR</v>
          </cell>
          <cell r="O45" t="str">
            <v>INT</v>
          </cell>
          <cell r="P45" t="str">
            <v>TDS</v>
          </cell>
        </row>
        <row r="46">
          <cell r="A46" t="str">
            <v>EBRD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</sheetData>
      <sheetData sheetId="36" refreshError="1">
        <row r="39">
          <cell r="A39">
            <v>10</v>
          </cell>
          <cell r="B39">
            <v>106</v>
          </cell>
          <cell r="C39" t="str">
            <v xml:space="preserve">1061         </v>
          </cell>
          <cell r="D39">
            <v>10617</v>
          </cell>
          <cell r="E39" t="str">
            <v>Komuniteti Europian (KE)</v>
          </cell>
          <cell r="F39">
            <v>1061767</v>
          </cell>
          <cell r="G39">
            <v>0</v>
          </cell>
          <cell r="H39">
            <v>0</v>
          </cell>
          <cell r="I39">
            <v>1</v>
          </cell>
          <cell r="J39">
            <v>1072.0999999999999</v>
          </cell>
          <cell r="K39">
            <v>12</v>
          </cell>
          <cell r="L39" t="str">
            <v>Dimensioni Europian /Sistemi Drejtesise(00-03)</v>
          </cell>
          <cell r="M39">
            <v>300356.62</v>
          </cell>
          <cell r="N39" t="str">
            <v>EURO</v>
          </cell>
          <cell r="O39">
            <v>36978.959824869999</v>
          </cell>
        </row>
        <row r="40">
          <cell r="A40">
            <v>10</v>
          </cell>
          <cell r="B40">
            <v>106</v>
          </cell>
          <cell r="C40" t="str">
            <v xml:space="preserve">1061         </v>
          </cell>
          <cell r="D40">
            <v>10617</v>
          </cell>
          <cell r="E40" t="str">
            <v>Komuniteti Europian (KE)</v>
          </cell>
          <cell r="F40">
            <v>1061768</v>
          </cell>
          <cell r="G40">
            <v>0</v>
          </cell>
          <cell r="H40">
            <v>0</v>
          </cell>
          <cell r="I40">
            <v>1</v>
          </cell>
          <cell r="J40">
            <v>1072.2</v>
          </cell>
          <cell r="K40">
            <v>12</v>
          </cell>
          <cell r="L40" t="str">
            <v>Dimensioni Europian /Zhvillimi I Policise(00-02)</v>
          </cell>
          <cell r="M40">
            <v>482.92</v>
          </cell>
          <cell r="N40" t="str">
            <v>EURO</v>
          </cell>
          <cell r="O40">
            <v>66.299362420000008</v>
          </cell>
        </row>
        <row r="41">
          <cell r="A41">
            <v>10</v>
          </cell>
          <cell r="B41">
            <v>106</v>
          </cell>
          <cell r="C41" t="str">
            <v xml:space="preserve">1061         </v>
          </cell>
          <cell r="D41">
            <v>10617</v>
          </cell>
          <cell r="E41" t="str">
            <v>Komuniteti Europian (KE)</v>
          </cell>
          <cell r="F41">
            <v>1061769</v>
          </cell>
          <cell r="G41">
            <v>0</v>
          </cell>
          <cell r="H41">
            <v>0</v>
          </cell>
          <cell r="I41">
            <v>1</v>
          </cell>
          <cell r="J41">
            <v>1072.3</v>
          </cell>
          <cell r="K41">
            <v>12</v>
          </cell>
          <cell r="L41" t="str">
            <v>Dimensioni Europian /Admnistrata Publike(00-01)</v>
          </cell>
          <cell r="M41">
            <v>570047.5</v>
          </cell>
          <cell r="N41" t="str">
            <v>EURO</v>
          </cell>
          <cell r="O41">
            <v>78274.134300999998</v>
          </cell>
        </row>
        <row r="42">
          <cell r="A42">
            <v>10</v>
          </cell>
          <cell r="B42">
            <v>106</v>
          </cell>
          <cell r="C42" t="str">
            <v xml:space="preserve">1061         </v>
          </cell>
          <cell r="D42">
            <v>10617</v>
          </cell>
          <cell r="E42" t="str">
            <v>Komuniteti Europian (KE)</v>
          </cell>
          <cell r="F42">
            <v>1061770</v>
          </cell>
          <cell r="G42">
            <v>0</v>
          </cell>
          <cell r="H42">
            <v>0</v>
          </cell>
          <cell r="I42">
            <v>1</v>
          </cell>
          <cell r="J42">
            <v>1072.4000000000001</v>
          </cell>
          <cell r="K42">
            <v>12</v>
          </cell>
          <cell r="L42" t="str">
            <v>Dimensioni Europian/Insti.Statistikes (00-06)</v>
          </cell>
          <cell r="M42">
            <v>5.08</v>
          </cell>
          <cell r="N42" t="str">
            <v>EURO</v>
          </cell>
          <cell r="O42">
            <v>0.70049237599999992</v>
          </cell>
        </row>
        <row r="43">
          <cell r="A43">
            <v>10</v>
          </cell>
          <cell r="B43">
            <v>106</v>
          </cell>
          <cell r="C43" t="str">
            <v xml:space="preserve">1061         </v>
          </cell>
          <cell r="D43">
            <v>10617</v>
          </cell>
          <cell r="E43" t="str">
            <v>Komuniteti Europian (KE)</v>
          </cell>
          <cell r="F43">
            <v>1061771</v>
          </cell>
          <cell r="G43">
            <v>0</v>
          </cell>
          <cell r="H43">
            <v>0</v>
          </cell>
          <cell r="I43">
            <v>1</v>
          </cell>
          <cell r="J43">
            <v>1072.5</v>
          </cell>
          <cell r="K43">
            <v>12</v>
          </cell>
          <cell r="L43" t="str">
            <v>Dimensioni Europian/Marr. e Stabilizim Asocimit (00-05)</v>
          </cell>
          <cell r="M43">
            <v>877.54</v>
          </cell>
          <cell r="N43" t="str">
            <v>EURO</v>
          </cell>
          <cell r="O43">
            <v>120.47615029000001</v>
          </cell>
        </row>
        <row r="44">
          <cell r="A44">
            <v>10</v>
          </cell>
          <cell r="B44">
            <v>106</v>
          </cell>
          <cell r="C44" t="str">
            <v xml:space="preserve">1061         </v>
          </cell>
          <cell r="D44">
            <v>10617</v>
          </cell>
          <cell r="E44" t="str">
            <v>Komuniteti Europian (KE)</v>
          </cell>
          <cell r="F44">
            <v>1061780</v>
          </cell>
          <cell r="G44">
            <v>0</v>
          </cell>
          <cell r="H44">
            <v>0</v>
          </cell>
          <cell r="I44">
            <v>1</v>
          </cell>
          <cell r="J44">
            <v>1074.0899999999999</v>
          </cell>
          <cell r="K44">
            <v>12</v>
          </cell>
          <cell r="L44" t="str">
            <v>Cross-Border AL 97-02</v>
          </cell>
          <cell r="M44">
            <v>901000</v>
          </cell>
          <cell r="N44" t="str">
            <v>EURO</v>
          </cell>
          <cell r="O44">
            <v>115004.541</v>
          </cell>
        </row>
        <row r="45">
          <cell r="A45">
            <v>10</v>
          </cell>
          <cell r="B45">
            <v>106</v>
          </cell>
          <cell r="C45" t="str">
            <v xml:space="preserve">1061         </v>
          </cell>
          <cell r="D45">
            <v>10617</v>
          </cell>
          <cell r="E45" t="str">
            <v>Komuniteti Europian (KE)</v>
          </cell>
          <cell r="F45">
            <v>1061781</v>
          </cell>
          <cell r="G45">
            <v>0</v>
          </cell>
          <cell r="H45">
            <v>0</v>
          </cell>
          <cell r="I45">
            <v>1</v>
          </cell>
          <cell r="J45">
            <v>1074.0999999999999</v>
          </cell>
          <cell r="K45">
            <v>12</v>
          </cell>
          <cell r="L45" t="str">
            <v>Cross-Border AL 97-03</v>
          </cell>
          <cell r="M45">
            <v>5036000</v>
          </cell>
          <cell r="N45" t="str">
            <v>EURO</v>
          </cell>
          <cell r="O45">
            <v>647838.45860000001</v>
          </cell>
        </row>
        <row r="46">
          <cell r="A46">
            <v>10</v>
          </cell>
          <cell r="B46">
            <v>106</v>
          </cell>
          <cell r="C46" t="str">
            <v xml:space="preserve">1061         </v>
          </cell>
          <cell r="D46">
            <v>10617</v>
          </cell>
          <cell r="E46" t="str">
            <v>Komuniteti Europian (KE)</v>
          </cell>
          <cell r="F46">
            <v>1061782</v>
          </cell>
          <cell r="G46">
            <v>0</v>
          </cell>
          <cell r="H46">
            <v>0</v>
          </cell>
          <cell r="I46">
            <v>1</v>
          </cell>
          <cell r="J46">
            <v>1074.2</v>
          </cell>
          <cell r="K46">
            <v>12</v>
          </cell>
          <cell r="L46" t="str">
            <v>Cross-Border AL 97-06</v>
          </cell>
          <cell r="M46">
            <v>1000000</v>
          </cell>
          <cell r="N46" t="str">
            <v>EURO</v>
          </cell>
          <cell r="O46">
            <v>137288.5</v>
          </cell>
        </row>
      </sheetData>
      <sheetData sheetId="37" refreshError="1">
        <row r="40">
          <cell r="A40" t="str">
            <v>World prices 3/</v>
          </cell>
        </row>
        <row r="41">
          <cell r="A41" t="str">
            <v xml:space="preserve">   Petroleum crude spot (US$, %change)</v>
          </cell>
          <cell r="E41">
            <v>28.2</v>
          </cell>
          <cell r="F41">
            <v>-17</v>
          </cell>
          <cell r="G41">
            <v>0.6</v>
          </cell>
          <cell r="H41">
            <v>-1.7</v>
          </cell>
          <cell r="I41">
            <v>-5</v>
          </cell>
          <cell r="J41">
            <v>7.9</v>
          </cell>
          <cell r="K41">
            <v>18.399999999999999</v>
          </cell>
          <cell r="N41">
            <v>-5.4</v>
          </cell>
          <cell r="Q41">
            <v>-32.1</v>
          </cell>
          <cell r="R41">
            <v>37.5</v>
          </cell>
          <cell r="W41">
            <v>57</v>
          </cell>
          <cell r="AB41">
            <v>-14</v>
          </cell>
          <cell r="AG41">
            <v>3.8</v>
          </cell>
        </row>
        <row r="42">
          <cell r="A42" t="str">
            <v xml:space="preserve">   Manufactures (U.S.$)</v>
          </cell>
          <cell r="E42">
            <v>3</v>
          </cell>
          <cell r="F42">
            <v>-1.3</v>
          </cell>
          <cell r="G42">
            <v>3.9</v>
          </cell>
          <cell r="H42">
            <v>-6.3</v>
          </cell>
          <cell r="I42">
            <v>3</v>
          </cell>
          <cell r="J42">
            <v>10.3</v>
          </cell>
          <cell r="K42">
            <v>-3.1</v>
          </cell>
          <cell r="N42">
            <v>-7.8</v>
          </cell>
          <cell r="Q42">
            <v>-1.7</v>
          </cell>
          <cell r="R42">
            <v>-2</v>
          </cell>
          <cell r="W42">
            <v>-5.2</v>
          </cell>
          <cell r="AB42">
            <v>-2.5</v>
          </cell>
          <cell r="AG42">
            <v>2.1</v>
          </cell>
        </row>
        <row r="44">
          <cell r="A44" t="str">
            <v>Export deflator 2/  [not updated]</v>
          </cell>
          <cell r="I44">
            <v>3</v>
          </cell>
          <cell r="J44">
            <v>10.3</v>
          </cell>
          <cell r="K44">
            <v>-3.1</v>
          </cell>
          <cell r="N44">
            <v>-7.8</v>
          </cell>
          <cell r="Q44">
            <v>-1.3</v>
          </cell>
          <cell r="R44">
            <v>0.6</v>
          </cell>
          <cell r="W44">
            <v>1.5</v>
          </cell>
          <cell r="AB44">
            <v>1</v>
          </cell>
          <cell r="AG44">
            <v>1</v>
          </cell>
        </row>
        <row r="45">
          <cell r="A45" t="str">
            <v>Import deflator 2/  [not updated]</v>
          </cell>
          <cell r="I45">
            <v>3</v>
          </cell>
          <cell r="J45">
            <v>10.3</v>
          </cell>
          <cell r="K45">
            <v>-3.1</v>
          </cell>
          <cell r="N45">
            <v>-7.8</v>
          </cell>
          <cell r="Q45">
            <v>-1.3</v>
          </cell>
          <cell r="R45">
            <v>0.6</v>
          </cell>
          <cell r="W45">
            <v>1.5</v>
          </cell>
          <cell r="AB45">
            <v>1</v>
          </cell>
          <cell r="AG45">
            <v>1</v>
          </cell>
        </row>
        <row r="46">
          <cell r="A46" t="str">
            <v>Export deflator 4/</v>
          </cell>
          <cell r="I46">
            <v>4.0999999999999996</v>
          </cell>
          <cell r="J46">
            <v>10.4</v>
          </cell>
          <cell r="K46">
            <v>-3.8</v>
          </cell>
          <cell r="N46">
            <v>-6.7</v>
          </cell>
          <cell r="Q46">
            <v>-5</v>
          </cell>
          <cell r="R46">
            <v>-2.1</v>
          </cell>
          <cell r="W46">
            <v>-2.8</v>
          </cell>
          <cell r="AB46">
            <v>-3.3932665147906604</v>
          </cell>
          <cell r="AC46">
            <v>-4.3265635206720106</v>
          </cell>
          <cell r="AD46">
            <v>1.6853717428099824</v>
          </cell>
          <cell r="AE46">
            <v>5.0251832652691508</v>
          </cell>
          <cell r="AF46">
            <v>5.8095301344575745</v>
          </cell>
          <cell r="AG46">
            <v>2</v>
          </cell>
          <cell r="AH46">
            <v>12.553290056564581</v>
          </cell>
          <cell r="AI46">
            <v>12.821348008817491</v>
          </cell>
          <cell r="AJ46">
            <v>9.3234873120759509</v>
          </cell>
        </row>
      </sheetData>
      <sheetData sheetId="38" refreshError="1">
        <row r="39">
          <cell r="B39" t="str">
            <v>Total exports (for non-circularity)</v>
          </cell>
          <cell r="D39">
            <v>100.30000000000001</v>
          </cell>
          <cell r="E39">
            <v>106.6</v>
          </cell>
          <cell r="F39">
            <v>132.69999999999999</v>
          </cell>
          <cell r="G39">
            <v>123</v>
          </cell>
          <cell r="H39">
            <v>73.099999999999994</v>
          </cell>
          <cell r="I39">
            <v>69.854532300000002</v>
          </cell>
          <cell r="J39">
            <v>111.7</v>
          </cell>
          <cell r="K39">
            <v>141.32493379031999</v>
          </cell>
          <cell r="L39">
            <v>41.95</v>
          </cell>
          <cell r="M39">
            <v>51.05</v>
          </cell>
          <cell r="N39">
            <v>57.25</v>
          </cell>
          <cell r="O39">
            <v>54.55</v>
          </cell>
          <cell r="P39">
            <v>204.8</v>
          </cell>
          <cell r="Q39">
            <v>67.88</v>
          </cell>
          <cell r="R39">
            <v>57.31</v>
          </cell>
          <cell r="S39">
            <v>50.22</v>
          </cell>
          <cell r="T39">
            <v>53.46</v>
          </cell>
          <cell r="U39">
            <v>228.86999999999998</v>
          </cell>
          <cell r="V39">
            <v>34.229999999999997</v>
          </cell>
          <cell r="W39">
            <v>47.12</v>
          </cell>
          <cell r="X39">
            <v>81.350000000000023</v>
          </cell>
          <cell r="Y39">
            <v>40.69</v>
          </cell>
          <cell r="Z39">
            <v>44.772000000000006</v>
          </cell>
          <cell r="AA39">
            <v>85.462000000000018</v>
          </cell>
          <cell r="AB39">
            <v>166.81199999999998</v>
          </cell>
          <cell r="AC39">
            <v>39.199999999999996</v>
          </cell>
          <cell r="AD39">
            <v>49.4</v>
          </cell>
          <cell r="AE39">
            <v>88.6</v>
          </cell>
          <cell r="AF39">
            <v>53</v>
          </cell>
          <cell r="AG39">
            <v>63.41</v>
          </cell>
          <cell r="AH39">
            <v>116.41</v>
          </cell>
          <cell r="AI39">
            <v>205.01</v>
          </cell>
        </row>
        <row r="40">
          <cell r="B40" t="str">
            <v>Domestic exports</v>
          </cell>
          <cell r="AC40">
            <v>12.689999999999994</v>
          </cell>
          <cell r="AD40">
            <v>23.019999999999996</v>
          </cell>
          <cell r="AE40">
            <v>35.709999999999994</v>
          </cell>
          <cell r="AF40">
            <v>27.53</v>
          </cell>
          <cell r="AG40">
            <v>18.509999999999998</v>
          </cell>
          <cell r="AH40">
            <v>46.040000000000006</v>
          </cell>
          <cell r="AI40">
            <v>81.75</v>
          </cell>
          <cell r="AJ40">
            <v>39.876103604702209</v>
          </cell>
        </row>
        <row r="41">
          <cell r="B41" t="str">
            <v>Nominal exports (growth rate)</v>
          </cell>
          <cell r="E41">
            <v>6.2811565304087491</v>
          </cell>
          <cell r="F41">
            <v>24.484052532833012</v>
          </cell>
          <cell r="G41">
            <v>-7.3097211755840164</v>
          </cell>
          <cell r="H41">
            <v>-40.569105691056919</v>
          </cell>
          <cell r="I41">
            <v>-4.4397642954856265</v>
          </cell>
          <cell r="J41">
            <v>59.903726103681912</v>
          </cell>
          <cell r="K41">
            <v>26.521874476562225</v>
          </cell>
          <cell r="P41">
            <v>44.914272738210705</v>
          </cell>
          <cell r="Q41" t="str">
            <v>...</v>
          </cell>
          <cell r="R41">
            <v>-15.571596935768994</v>
          </cell>
          <cell r="S41">
            <v>-12.371313906822579</v>
          </cell>
          <cell r="T41">
            <v>6.4516129032258451</v>
          </cell>
          <cell r="U41">
            <v>11.752929687499991</v>
          </cell>
          <cell r="V41">
            <v>-85.043911390745848</v>
          </cell>
          <cell r="W41">
            <v>37.657026000584295</v>
          </cell>
          <cell r="X41" t="str">
            <v>...</v>
          </cell>
          <cell r="Y41">
            <v>-13.646010186757218</v>
          </cell>
          <cell r="Z41">
            <v>10.031948881789155</v>
          </cell>
          <cell r="AA41">
            <v>5.0547019053472475</v>
          </cell>
          <cell r="AB41">
            <v>-27.114956088609254</v>
          </cell>
          <cell r="AC41">
            <v>-12.445278298936858</v>
          </cell>
          <cell r="AD41">
            <v>26.020408163265319</v>
          </cell>
          <cell r="AE41">
            <v>3.6718073529755646</v>
          </cell>
          <cell r="AF41">
            <v>7.2874493927125528</v>
          </cell>
          <cell r="AG41">
            <v>19.641509433962256</v>
          </cell>
          <cell r="AH41">
            <v>31.388261851015798</v>
          </cell>
          <cell r="AI41">
            <v>22.898832218305643</v>
          </cell>
        </row>
        <row r="42">
          <cell r="B42" t="str">
            <v>Export volume (growth rate)</v>
          </cell>
          <cell r="P42">
            <v>34.614272738210701</v>
          </cell>
          <cell r="Q42" t="str">
            <v>...</v>
          </cell>
          <cell r="R42" t="str">
            <v>...</v>
          </cell>
          <cell r="S42" t="str">
            <v>...</v>
          </cell>
          <cell r="T42" t="str">
            <v>...</v>
          </cell>
          <cell r="U42">
            <v>14.852929687499991</v>
          </cell>
          <cell r="V42" t="str">
            <v>...</v>
          </cell>
          <cell r="W42" t="str">
            <v>...</v>
          </cell>
          <cell r="X42" t="str">
            <v>...</v>
          </cell>
          <cell r="Y42" t="str">
            <v>...</v>
          </cell>
          <cell r="Z42" t="str">
            <v>...</v>
          </cell>
          <cell r="AA42" t="str">
            <v>...</v>
          </cell>
          <cell r="AB42">
            <v>-19.314956088609254</v>
          </cell>
          <cell r="AC42" t="str">
            <v>...</v>
          </cell>
          <cell r="AD42" t="str">
            <v>...</v>
          </cell>
          <cell r="AE42" t="str">
            <v>...</v>
          </cell>
          <cell r="AF42" t="str">
            <v>...</v>
          </cell>
          <cell r="AG42" t="str">
            <v>...</v>
          </cell>
          <cell r="AH42" t="str">
            <v>...</v>
          </cell>
          <cell r="AI42">
            <v>24.198832218305643</v>
          </cell>
        </row>
        <row r="43">
          <cell r="B43" t="str">
            <v>Export elasticity</v>
          </cell>
          <cell r="P43">
            <v>3.8892441278888428</v>
          </cell>
          <cell r="Q43" t="str">
            <v>...</v>
          </cell>
          <cell r="R43" t="str">
            <v>...</v>
          </cell>
          <cell r="S43" t="str">
            <v>...</v>
          </cell>
          <cell r="T43" t="str">
            <v>...</v>
          </cell>
          <cell r="U43">
            <v>1.6321900755494496</v>
          </cell>
          <cell r="V43" t="str">
            <v>...</v>
          </cell>
          <cell r="W43" t="str">
            <v>...</v>
          </cell>
          <cell r="X43" t="str">
            <v>...</v>
          </cell>
          <cell r="Y43" t="str">
            <v>...</v>
          </cell>
          <cell r="Z43" t="str">
            <v>...</v>
          </cell>
          <cell r="AA43" t="str">
            <v>...</v>
          </cell>
          <cell r="AB43">
            <v>1.8752384552047818</v>
          </cell>
          <cell r="AC43" t="str">
            <v>...</v>
          </cell>
          <cell r="AD43" t="str">
            <v>...</v>
          </cell>
          <cell r="AE43" t="str">
            <v>...</v>
          </cell>
          <cell r="AF43" t="str">
            <v>...</v>
          </cell>
          <cell r="AG43" t="str">
            <v>...</v>
          </cell>
          <cell r="AH43" t="str">
            <v>...</v>
          </cell>
          <cell r="AI43">
            <v>1.9054198597091059</v>
          </cell>
        </row>
        <row r="45">
          <cell r="B45" t="str">
            <v>nominal change of GDP</v>
          </cell>
        </row>
      </sheetData>
      <sheetData sheetId="39" refreshError="1">
        <row r="39">
          <cell r="A39" t="str">
            <v>Amortization</v>
          </cell>
          <cell r="B39">
            <v>2.3281457300000001</v>
          </cell>
          <cell r="C39">
            <v>6.8227897899999999</v>
          </cell>
          <cell r="D39">
            <v>4.0537863999999999</v>
          </cell>
          <cell r="E39">
            <v>10.366991339999998</v>
          </cell>
          <cell r="F39">
            <v>23.571713259999999</v>
          </cell>
          <cell r="G39">
            <v>3.17627886</v>
          </cell>
          <cell r="H39">
            <v>8.82924781</v>
          </cell>
          <cell r="I39">
            <v>4.6384936300000001</v>
          </cell>
          <cell r="J39">
            <v>9.003749560000001</v>
          </cell>
          <cell r="K39">
            <v>17.273257839999999</v>
          </cell>
          <cell r="P39">
            <v>38.621329650000007</v>
          </cell>
          <cell r="Q39">
            <v>51.576979620000003</v>
          </cell>
          <cell r="R39">
            <v>54.639279379999998</v>
          </cell>
          <cell r="S39">
            <v>51.681747889999997</v>
          </cell>
          <cell r="T39">
            <v>55.794520210000002</v>
          </cell>
          <cell r="U39">
            <v>61.361384220000005</v>
          </cell>
          <cell r="V39">
            <v>64.535126759999997</v>
          </cell>
          <cell r="W39">
            <v>66.288690360000004</v>
          </cell>
          <cell r="X39">
            <v>60.21542127</v>
          </cell>
          <cell r="Y39">
            <v>59</v>
          </cell>
          <cell r="Z39">
            <v>60</v>
          </cell>
          <cell r="AA39">
            <v>60</v>
          </cell>
          <cell r="AB39">
            <v>56</v>
          </cell>
          <cell r="AC39">
            <v>55</v>
          </cell>
          <cell r="AD39">
            <v>64</v>
          </cell>
          <cell r="AE39">
            <v>56</v>
          </cell>
          <cell r="AF39">
            <v>60.1</v>
          </cell>
          <cell r="AG39">
            <v>56</v>
          </cell>
          <cell r="AH39">
            <v>56</v>
          </cell>
          <cell r="AI39">
            <v>52</v>
          </cell>
          <cell r="AJ39">
            <v>47</v>
          </cell>
        </row>
        <row r="40">
          <cell r="A40" t="str">
            <v>Multilateral</v>
          </cell>
          <cell r="K40">
            <v>25.647769859999997</v>
          </cell>
          <cell r="P40">
            <v>33.584965910000008</v>
          </cell>
          <cell r="Q40">
            <v>46.540615980000005</v>
          </cell>
          <cell r="R40">
            <v>49.60291574</v>
          </cell>
          <cell r="S40">
            <v>46.645384249999999</v>
          </cell>
          <cell r="T40">
            <v>50.758156570000004</v>
          </cell>
          <cell r="U40">
            <v>59.160809800000003</v>
          </cell>
          <cell r="V40">
            <v>62.334552339999995</v>
          </cell>
          <cell r="W40">
            <v>64.454878340000008</v>
          </cell>
          <cell r="X40">
            <v>58.381609249999997</v>
          </cell>
          <cell r="Y40">
            <v>37</v>
          </cell>
          <cell r="Z40">
            <v>37</v>
          </cell>
          <cell r="AA40">
            <v>37</v>
          </cell>
          <cell r="AB40">
            <v>37</v>
          </cell>
          <cell r="AC40">
            <v>37</v>
          </cell>
          <cell r="AD40">
            <v>36</v>
          </cell>
          <cell r="AE40">
            <v>37</v>
          </cell>
          <cell r="AF40">
            <v>39.1</v>
          </cell>
          <cell r="AG40">
            <v>38</v>
          </cell>
          <cell r="AH40">
            <v>38</v>
          </cell>
          <cell r="AI40">
            <v>34</v>
          </cell>
          <cell r="AJ40">
            <v>30</v>
          </cell>
        </row>
        <row r="41">
          <cell r="A41" t="str">
            <v>bilateral</v>
          </cell>
          <cell r="K41">
            <v>17.273257839999999</v>
          </cell>
          <cell r="P41">
            <v>22.366167360000002</v>
          </cell>
          <cell r="Q41">
            <v>23.652164800000001</v>
          </cell>
          <cell r="R41">
            <v>25.056571430000002</v>
          </cell>
          <cell r="S41">
            <v>24.04438867</v>
          </cell>
          <cell r="T41">
            <v>22.509120840000001</v>
          </cell>
          <cell r="U41">
            <v>21.04187726</v>
          </cell>
          <cell r="V41">
            <v>19.36413232</v>
          </cell>
          <cell r="W41">
            <v>17.652059470000005</v>
          </cell>
          <cell r="X41">
            <v>15.616455469999998</v>
          </cell>
          <cell r="Y41">
            <v>22</v>
          </cell>
          <cell r="Z41">
            <v>23</v>
          </cell>
          <cell r="AA41">
            <v>23</v>
          </cell>
          <cell r="AB41">
            <v>19</v>
          </cell>
          <cell r="AC41">
            <v>18</v>
          </cell>
          <cell r="AD41">
            <v>28</v>
          </cell>
          <cell r="AE41">
            <v>19</v>
          </cell>
          <cell r="AF41">
            <v>21</v>
          </cell>
          <cell r="AG41">
            <v>18</v>
          </cell>
          <cell r="AH41">
            <v>18</v>
          </cell>
          <cell r="AI41">
            <v>18</v>
          </cell>
          <cell r="AJ41">
            <v>17</v>
          </cell>
        </row>
        <row r="42">
          <cell r="A42" t="str">
            <v>Interest excl. czech. hungary. and slovak</v>
          </cell>
          <cell r="B42">
            <v>3.8200866499999999</v>
          </cell>
          <cell r="C42">
            <v>13.433622410000002</v>
          </cell>
          <cell r="D42">
            <v>5.5874846599999994</v>
          </cell>
          <cell r="E42">
            <v>12.304414509999999</v>
          </cell>
          <cell r="F42">
            <v>35.145608230000001</v>
          </cell>
          <cell r="G42">
            <v>4.8395998900000006</v>
          </cell>
          <cell r="H42">
            <v>11.36483321</v>
          </cell>
          <cell r="I42">
            <v>6.3676154199999999</v>
          </cell>
          <cell r="J42">
            <v>12.17022805</v>
          </cell>
          <cell r="K42">
            <v>17.273257839999999</v>
          </cell>
          <cell r="L42">
            <v>9.3084715399999993</v>
          </cell>
          <cell r="M42">
            <v>16.303149490000003</v>
          </cell>
          <cell r="N42">
            <v>9.4106115800000012</v>
          </cell>
          <cell r="O42">
            <v>16.282900810000001</v>
          </cell>
          <cell r="P42">
            <v>22.366167360000002</v>
          </cell>
          <cell r="Q42">
            <v>23.652164800000001</v>
          </cell>
          <cell r="R42">
            <v>25.056571430000002</v>
          </cell>
          <cell r="S42">
            <v>24.04438867</v>
          </cell>
          <cell r="T42">
            <v>22.509120840000001</v>
          </cell>
          <cell r="U42">
            <v>21.04187726</v>
          </cell>
          <cell r="V42">
            <v>19.36413232</v>
          </cell>
          <cell r="W42">
            <v>17.652059470000005</v>
          </cell>
          <cell r="X42">
            <v>15.616455469999998</v>
          </cell>
          <cell r="Y42">
            <v>71</v>
          </cell>
          <cell r="Z42">
            <v>72</v>
          </cell>
          <cell r="AA42">
            <v>71</v>
          </cell>
          <cell r="AB42">
            <v>65</v>
          </cell>
          <cell r="AC42">
            <v>62</v>
          </cell>
          <cell r="AD42">
            <v>59</v>
          </cell>
          <cell r="AE42">
            <v>61</v>
          </cell>
          <cell r="AF42">
            <v>63.1</v>
          </cell>
          <cell r="AG42">
            <v>61</v>
          </cell>
          <cell r="AH42">
            <v>60</v>
          </cell>
          <cell r="AI42">
            <v>54</v>
          </cell>
          <cell r="AJ42">
            <v>49</v>
          </cell>
        </row>
        <row r="43">
          <cell r="A43" t="str">
            <v>amortization excl.czech. hungary. and slovak</v>
          </cell>
          <cell r="B43">
            <v>2.14656461</v>
          </cell>
          <cell r="C43">
            <v>7.991649380000001</v>
          </cell>
          <cell r="D43">
            <v>2.5010368600000001</v>
          </cell>
          <cell r="E43">
            <v>3.5196098899999999</v>
          </cell>
          <cell r="F43">
            <v>16.158860740000001</v>
          </cell>
          <cell r="G43">
            <v>2.4379891800000002</v>
          </cell>
          <cell r="H43">
            <v>4.4831115300000004</v>
          </cell>
          <cell r="I43">
            <v>2.5088232799999997</v>
          </cell>
          <cell r="J43">
            <v>5.1442193899999999</v>
          </cell>
          <cell r="K43">
            <v>25.647769859999997</v>
          </cell>
          <cell r="L43">
            <v>3.7575749900000002</v>
          </cell>
          <cell r="M43">
            <v>5.37457897</v>
          </cell>
          <cell r="N43">
            <v>3.5796442900000001</v>
          </cell>
          <cell r="O43">
            <v>5.5487234999999995</v>
          </cell>
          <cell r="P43">
            <v>33.584965910000008</v>
          </cell>
          <cell r="Q43">
            <v>46.540615980000005</v>
          </cell>
          <cell r="R43">
            <v>49.60291574</v>
          </cell>
          <cell r="S43">
            <v>46.645384249999999</v>
          </cell>
          <cell r="T43">
            <v>50.758156570000004</v>
          </cell>
          <cell r="U43">
            <v>59.160809800000003</v>
          </cell>
          <cell r="V43">
            <v>62.334552339999995</v>
          </cell>
          <cell r="W43">
            <v>64.454878340000008</v>
          </cell>
          <cell r="X43">
            <v>58.381609249999997</v>
          </cell>
          <cell r="Y43">
            <v>12</v>
          </cell>
          <cell r="Z43">
            <v>11</v>
          </cell>
          <cell r="AA43">
            <v>10</v>
          </cell>
          <cell r="AB43">
            <v>9</v>
          </cell>
          <cell r="AC43">
            <v>8</v>
          </cell>
          <cell r="AD43">
            <v>7</v>
          </cell>
          <cell r="AE43">
            <v>7</v>
          </cell>
          <cell r="AF43">
            <v>6</v>
          </cell>
          <cell r="AG43">
            <v>6</v>
          </cell>
          <cell r="AH43">
            <v>5</v>
          </cell>
          <cell r="AI43">
            <v>4</v>
          </cell>
          <cell r="AJ43">
            <v>4</v>
          </cell>
        </row>
        <row r="44">
          <cell r="A44" t="str">
            <v>Multilateral</v>
          </cell>
          <cell r="B44">
            <v>3.8200866499999999</v>
          </cell>
          <cell r="C44">
            <v>13.433622410000002</v>
          </cell>
          <cell r="D44">
            <v>5.5874846599999994</v>
          </cell>
          <cell r="E44">
            <v>12.304414509999999</v>
          </cell>
          <cell r="F44">
            <v>35.145608230000001</v>
          </cell>
          <cell r="G44">
            <v>4.8395998900000006</v>
          </cell>
          <cell r="H44">
            <v>11.36483321</v>
          </cell>
          <cell r="I44">
            <v>6.3676154199999999</v>
          </cell>
          <cell r="J44">
            <v>12.17022805</v>
          </cell>
          <cell r="K44">
            <v>34.742276570000001</v>
          </cell>
          <cell r="L44">
            <v>9.3084715399999993</v>
          </cell>
          <cell r="M44">
            <v>16.303149490000003</v>
          </cell>
          <cell r="N44">
            <v>9.4106115800000012</v>
          </cell>
          <cell r="O44">
            <v>16.282900810000001</v>
          </cell>
          <cell r="P44">
            <v>51.305133420000011</v>
          </cell>
          <cell r="Q44">
            <v>64.236002400000004</v>
          </cell>
          <cell r="R44">
            <v>63.139750179999993</v>
          </cell>
          <cell r="S44">
            <v>58.207302589999998</v>
          </cell>
          <cell r="T44">
            <v>60.038216540000001</v>
          </cell>
          <cell r="U44">
            <v>63.910018360000002</v>
          </cell>
          <cell r="V44">
            <v>65.919850050000008</v>
          </cell>
          <cell r="W44">
            <v>66.603202460000006</v>
          </cell>
          <cell r="X44">
            <v>62.378009919999997</v>
          </cell>
          <cell r="Y44">
            <v>8</v>
          </cell>
          <cell r="Z44">
            <v>7</v>
          </cell>
          <cell r="AA44">
            <v>6</v>
          </cell>
          <cell r="AB44">
            <v>6</v>
          </cell>
          <cell r="AC44">
            <v>5</v>
          </cell>
          <cell r="AD44">
            <v>5</v>
          </cell>
          <cell r="AE44">
            <v>5</v>
          </cell>
          <cell r="AF44">
            <v>4</v>
          </cell>
          <cell r="AG44">
            <v>4</v>
          </cell>
          <cell r="AH44">
            <v>4</v>
          </cell>
          <cell r="AI44">
            <v>3</v>
          </cell>
          <cell r="AJ44">
            <v>3.1</v>
          </cell>
        </row>
        <row r="45">
          <cell r="A45" t="str">
            <v>Public External Direct  Debt Service 2/</v>
          </cell>
          <cell r="B45">
            <v>3.8200866499999999</v>
          </cell>
          <cell r="C45">
            <v>13.433622410000002</v>
          </cell>
          <cell r="D45">
            <v>5.5874846599999994</v>
          </cell>
          <cell r="E45">
            <v>12.304414509999999</v>
          </cell>
          <cell r="F45">
            <v>35.145608230000001</v>
          </cell>
          <cell r="G45">
            <v>4.8395998900000006</v>
          </cell>
          <cell r="H45">
            <v>11.36483321</v>
          </cell>
          <cell r="I45">
            <v>6.3676154199999999</v>
          </cell>
          <cell r="J45">
            <v>12.17022805</v>
          </cell>
          <cell r="K45">
            <v>34.742276570000001</v>
          </cell>
          <cell r="L45">
            <v>9.3084715399999993</v>
          </cell>
          <cell r="M45">
            <v>16.303149490000003</v>
          </cell>
          <cell r="N45">
            <v>9.4106115800000012</v>
          </cell>
          <cell r="O45">
            <v>16.282900810000001</v>
          </cell>
          <cell r="P45">
            <v>51.305133420000011</v>
          </cell>
          <cell r="Q45">
            <v>64.236002400000004</v>
          </cell>
          <cell r="R45">
            <v>63.139750179999993</v>
          </cell>
          <cell r="S45">
            <v>58.207302589999998</v>
          </cell>
          <cell r="T45">
            <v>60.038216540000001</v>
          </cell>
          <cell r="U45">
            <v>63.910018360000002</v>
          </cell>
          <cell r="V45">
            <v>65.919850050000008</v>
          </cell>
          <cell r="W45">
            <v>66.603202460000006</v>
          </cell>
          <cell r="X45">
            <v>62.378009919999997</v>
          </cell>
          <cell r="Y45">
            <v>71</v>
          </cell>
          <cell r="Z45">
            <v>72</v>
          </cell>
          <cell r="AA45">
            <v>71</v>
          </cell>
          <cell r="AB45">
            <v>65</v>
          </cell>
          <cell r="AC45">
            <v>62</v>
          </cell>
          <cell r="AD45">
            <v>59</v>
          </cell>
          <cell r="AE45">
            <v>61</v>
          </cell>
          <cell r="AF45">
            <v>63.1</v>
          </cell>
          <cell r="AG45">
            <v>61</v>
          </cell>
          <cell r="AH45">
            <v>60</v>
          </cell>
          <cell r="AI45">
            <v>54</v>
          </cell>
          <cell r="AJ45">
            <v>49</v>
          </cell>
        </row>
        <row r="46">
          <cell r="A46" t="str">
            <v>Interest</v>
          </cell>
          <cell r="B46">
            <v>2.14656461</v>
          </cell>
          <cell r="C46">
            <v>7.991649380000001</v>
          </cell>
          <cell r="D46">
            <v>2.5010368600000001</v>
          </cell>
          <cell r="E46">
            <v>3.5196098899999999</v>
          </cell>
          <cell r="F46">
            <v>16.158860740000001</v>
          </cell>
          <cell r="G46">
            <v>2.4379891800000002</v>
          </cell>
          <cell r="H46">
            <v>4.4831115300000004</v>
          </cell>
          <cell r="I46">
            <v>2.5088232799999997</v>
          </cell>
          <cell r="J46">
            <v>5.1442193899999999</v>
          </cell>
          <cell r="K46">
            <v>14.574143380000001</v>
          </cell>
          <cell r="L46">
            <v>3.7575749900000002</v>
          </cell>
          <cell r="M46">
            <v>5.37457897</v>
          </cell>
          <cell r="N46">
            <v>3.5796442900000001</v>
          </cell>
          <cell r="O46">
            <v>5.5487234999999995</v>
          </cell>
          <cell r="P46">
            <v>18.260521750000002</v>
          </cell>
          <cell r="Q46">
            <v>18.650404439999999</v>
          </cell>
          <cell r="R46">
            <v>18.742898270000001</v>
          </cell>
          <cell r="S46">
            <v>18.40234676</v>
          </cell>
          <cell r="T46">
            <v>17.232382919999999</v>
          </cell>
          <cell r="U46">
            <v>16.282137540000001</v>
          </cell>
          <cell r="V46">
            <v>15.167110430000001</v>
          </cell>
          <cell r="W46">
            <v>14.018305280000003</v>
          </cell>
          <cell r="X46">
            <v>12.884197149999999</v>
          </cell>
          <cell r="Y46">
            <v>12</v>
          </cell>
          <cell r="Z46">
            <v>11</v>
          </cell>
          <cell r="AA46">
            <v>10</v>
          </cell>
          <cell r="AB46">
            <v>9</v>
          </cell>
          <cell r="AC46">
            <v>8</v>
          </cell>
          <cell r="AD46">
            <v>7</v>
          </cell>
          <cell r="AE46">
            <v>7</v>
          </cell>
          <cell r="AF46">
            <v>6</v>
          </cell>
          <cell r="AG46">
            <v>6</v>
          </cell>
          <cell r="AH46">
            <v>5</v>
          </cell>
          <cell r="AI46">
            <v>4</v>
          </cell>
          <cell r="AJ46">
            <v>4</v>
          </cell>
        </row>
      </sheetData>
      <sheetData sheetId="40" refreshError="1">
        <row r="39">
          <cell r="P39">
            <v>0</v>
          </cell>
        </row>
        <row r="40">
          <cell r="A40" t="str">
            <v>V.</v>
          </cell>
          <cell r="B40" t="str">
            <v>Available financing</v>
          </cell>
          <cell r="C40">
            <v>-105.14459410971585</v>
          </cell>
          <cell r="D40">
            <v>-143.62037253304172</v>
          </cell>
          <cell r="E40">
            <v>-15.929525241509843</v>
          </cell>
          <cell r="F40">
            <v>-31.012147121355667</v>
          </cell>
          <cell r="G40">
            <v>-7.568448225769588</v>
          </cell>
          <cell r="H40">
            <v>-12.69744049608876</v>
          </cell>
          <cell r="I40">
            <v>-16.547066612726645</v>
          </cell>
          <cell r="J40">
            <v>-67.826822966325736</v>
          </cell>
          <cell r="K40">
            <v>-43.542147121355669</v>
          </cell>
          <cell r="L40">
            <v>-29.688448225769587</v>
          </cell>
          <cell r="M40">
            <v>-0.80631491372447783</v>
          </cell>
          <cell r="N40">
            <v>-29.868181460487605</v>
          </cell>
          <cell r="O40">
            <v>-11.296314913724123</v>
          </cell>
          <cell r="P40">
            <v>-81.331721647553323</v>
          </cell>
          <cell r="Q40">
            <v>-123.30253293548955</v>
          </cell>
          <cell r="R40">
            <v>-42.403650231325742</v>
          </cell>
          <cell r="S40">
            <v>-35.589799869588312</v>
          </cell>
          <cell r="T40">
            <v>-1.8199483807738654</v>
          </cell>
          <cell r="U40">
            <v>-29.745627588086535</v>
          </cell>
          <cell r="V40">
            <v>-68.948757562562221</v>
          </cell>
          <cell r="W40">
            <v>-87.924822135097969</v>
          </cell>
          <cell r="X40">
            <v>-140.4402518281554</v>
          </cell>
          <cell r="Y40">
            <v>-176.51073376115585</v>
          </cell>
          <cell r="Z40">
            <v>-273.02501375524264</v>
          </cell>
          <cell r="AA40">
            <v>-339.1907614870388</v>
          </cell>
          <cell r="AB40">
            <v>-417.17320839267632</v>
          </cell>
        </row>
        <row r="41">
          <cell r="B41" t="str">
            <v xml:space="preserve">Change in net reserves (increase = -) </v>
          </cell>
          <cell r="C41">
            <v>-123.12441450000001</v>
          </cell>
          <cell r="D41">
            <v>-135.12163231964018</v>
          </cell>
          <cell r="E41">
            <v>-80</v>
          </cell>
          <cell r="F41">
            <v>-115.14963255927692</v>
          </cell>
          <cell r="G41">
            <v>-115.14481270629392</v>
          </cell>
          <cell r="H41">
            <v>-19.053456696099857</v>
          </cell>
          <cell r="I41">
            <v>-34.370995377765873</v>
          </cell>
          <cell r="K41">
            <v>-44.15478245993387</v>
          </cell>
          <cell r="L41">
            <v>-30.301083564347785</v>
          </cell>
          <cell r="M41">
            <v>-24.947440496088753</v>
          </cell>
          <cell r="N41">
            <v>-12.787066612726942</v>
          </cell>
          <cell r="O41">
            <v>-112.17359946975904</v>
          </cell>
          <cell r="P41">
            <v>-63.173599469758969</v>
          </cell>
          <cell r="Q41">
            <v>-42.270280007407152</v>
          </cell>
          <cell r="R41">
            <v>-42.403650231325742</v>
          </cell>
          <cell r="S41">
            <v>-35.589799869588312</v>
          </cell>
          <cell r="T41">
            <v>-1.8199483807738654</v>
          </cell>
          <cell r="U41">
            <v>-17.018181460487359</v>
          </cell>
          <cell r="V41">
            <v>-21.819948380773866</v>
          </cell>
          <cell r="W41">
            <v>-13.331721647553422</v>
          </cell>
          <cell r="X41">
            <v>-53.989799869588509</v>
          </cell>
          <cell r="Y41">
            <v>-42.407930610701527</v>
          </cell>
          <cell r="Z41">
            <v>-55.842400520390257</v>
          </cell>
        </row>
        <row r="42">
          <cell r="B42" t="str">
            <v xml:space="preserve">Change in gross reserves, (increase = -) </v>
          </cell>
          <cell r="C42">
            <v>-105.14459410971585</v>
          </cell>
          <cell r="D42">
            <v>-143.62037253304172</v>
          </cell>
          <cell r="E42">
            <v>-15.929525241509843</v>
          </cell>
          <cell r="F42">
            <v>-31.012147121355671</v>
          </cell>
          <cell r="G42">
            <v>-7.568448225769588</v>
          </cell>
          <cell r="H42">
            <v>-12.697440496088751</v>
          </cell>
          <cell r="I42">
            <v>-16.547066612726645</v>
          </cell>
          <cell r="J42">
            <v>-67.808328792602339</v>
          </cell>
          <cell r="K42">
            <v>-48.469999999999835</v>
          </cell>
          <cell r="L42">
            <v>-26.326000000000136</v>
          </cell>
          <cell r="M42">
            <v>-0.80631491372447917</v>
          </cell>
          <cell r="N42">
            <v>-29.868181460487602</v>
          </cell>
          <cell r="O42">
            <v>-11.296314913724125</v>
          </cell>
          <cell r="P42">
            <v>-81.331721647553323</v>
          </cell>
          <cell r="Q42">
            <v>-123.30253293548951</v>
          </cell>
          <cell r="R42">
            <v>-33.599999999999859</v>
          </cell>
          <cell r="S42">
            <v>-26.599999999999802</v>
          </cell>
          <cell r="T42">
            <v>0</v>
          </cell>
          <cell r="U42">
            <v>-29.745627588086542</v>
          </cell>
          <cell r="V42">
            <v>-68.948757562562221</v>
          </cell>
          <cell r="W42">
            <v>-87.924822135097969</v>
          </cell>
          <cell r="X42">
            <v>-54.909073195241618</v>
          </cell>
          <cell r="Y42">
            <v>-72.852822060967995</v>
          </cell>
          <cell r="Z42">
            <v>-85.118908507646097</v>
          </cell>
          <cell r="AA42">
            <v>-88.422255576228835</v>
          </cell>
          <cell r="AB42">
            <v>-57.29483925372601</v>
          </cell>
        </row>
        <row r="43">
          <cell r="B43" t="str">
            <v>Use of Fund Resources (net)</v>
          </cell>
          <cell r="C43">
            <v>-138.52441450000003</v>
          </cell>
          <cell r="D43">
            <v>-151.36163231964019</v>
          </cell>
          <cell r="E43">
            <v>-50.209632559276926</v>
          </cell>
          <cell r="F43">
            <v>-31.624782459933868</v>
          </cell>
          <cell r="G43">
            <v>-8.1810835643477855</v>
          </cell>
          <cell r="H43">
            <v>-12.697440496088751</v>
          </cell>
          <cell r="I43">
            <v>-35.447066612726644</v>
          </cell>
          <cell r="J43">
            <v>-87.933599469758747</v>
          </cell>
          <cell r="K43">
            <v>4.3152175400659667</v>
          </cell>
          <cell r="L43">
            <v>-3.975083564347651</v>
          </cell>
          <cell r="M43">
            <v>-0.80631491372447917</v>
          </cell>
          <cell r="N43">
            <v>-29.868181460487602</v>
          </cell>
          <cell r="O43">
            <v>-35.819948380773532</v>
          </cell>
          <cell r="P43">
            <v>-81.331721647553323</v>
          </cell>
          <cell r="Q43">
            <v>-147.82616640253892</v>
          </cell>
          <cell r="R43">
            <v>-8.8036502313258804</v>
          </cell>
          <cell r="S43">
            <v>-8.9897998695885111</v>
          </cell>
          <cell r="T43">
            <v>-1.8199483807738654</v>
          </cell>
          <cell r="U43">
            <v>-103.65392392084365</v>
          </cell>
          <cell r="V43">
            <v>-68.948757562562221</v>
          </cell>
          <cell r="W43">
            <v>-87.924822135097969</v>
          </cell>
          <cell r="X43">
            <v>-54.909073195241618</v>
          </cell>
          <cell r="Y43">
            <v>-72.852822060967995</v>
          </cell>
          <cell r="Z43">
            <v>-85.118908507646097</v>
          </cell>
          <cell r="AA43">
            <v>-88.422255576228835</v>
          </cell>
          <cell r="AB43">
            <v>-57.29483925372601</v>
          </cell>
        </row>
        <row r="44">
          <cell r="B44" t="str">
            <v>BOP support</v>
          </cell>
          <cell r="C44">
            <v>-135.23000000000002</v>
          </cell>
          <cell r="D44">
            <v>-133.65999999999997</v>
          </cell>
          <cell r="E44">
            <v>31</v>
          </cell>
          <cell r="F44">
            <v>31.4001167192617</v>
          </cell>
          <cell r="G44">
            <v>30.840697311058399</v>
          </cell>
          <cell r="H44">
            <v>0</v>
          </cell>
          <cell r="I44">
            <v>0</v>
          </cell>
          <cell r="J44">
            <v>-165.53999999999974</v>
          </cell>
          <cell r="K44">
            <v>0</v>
          </cell>
          <cell r="L44">
            <v>0</v>
          </cell>
          <cell r="M44">
            <v>-4.6100000000000243</v>
          </cell>
          <cell r="N44">
            <v>-27.850000000000243</v>
          </cell>
          <cell r="O44">
            <v>-33.999999999999666</v>
          </cell>
          <cell r="P44">
            <v>-77.999999999999901</v>
          </cell>
          <cell r="Q44">
            <v>-144.45999999999981</v>
          </cell>
          <cell r="R44">
            <v>0</v>
          </cell>
          <cell r="S44">
            <v>0</v>
          </cell>
          <cell r="T44">
            <v>0</v>
          </cell>
          <cell r="U44">
            <v>-95.000000000000384</v>
          </cell>
          <cell r="V44">
            <v>-58.291979410460364</v>
          </cell>
          <cell r="W44">
            <v>-74.726774500664447</v>
          </cell>
          <cell r="X44">
            <v>-41.414322002699812</v>
          </cell>
          <cell r="Y44">
            <v>-60.083065661950343</v>
          </cell>
          <cell r="Z44">
            <v>-73.972955269433797</v>
          </cell>
          <cell r="AA44">
            <v>-78.586146840171153</v>
          </cell>
          <cell r="AB44">
            <v>-50</v>
          </cell>
        </row>
        <row r="45">
          <cell r="B45" t="str">
            <v>Changes in arrears (increase = +) 2/</v>
          </cell>
          <cell r="C45">
            <v>4</v>
          </cell>
          <cell r="D45">
            <v>-29</v>
          </cell>
          <cell r="E45">
            <v>-283.01398746493749</v>
          </cell>
          <cell r="F45">
            <v>-279</v>
          </cell>
          <cell r="G45">
            <v>-283.01398746493749</v>
          </cell>
          <cell r="H45">
            <v>0</v>
          </cell>
          <cell r="I45">
            <v>0</v>
          </cell>
          <cell r="J45">
            <v>-89.559999999999746</v>
          </cell>
          <cell r="K45">
            <v>0.61263533857819763</v>
          </cell>
          <cell r="L45">
            <v>0.61263533857819763</v>
          </cell>
          <cell r="M45">
            <v>0</v>
          </cell>
          <cell r="N45">
            <v>0</v>
          </cell>
          <cell r="O45">
            <v>1.2252706771563953</v>
          </cell>
          <cell r="P45">
            <v>-30.532926927363985</v>
          </cell>
          <cell r="Q45">
            <v>-31.07756935521634</v>
          </cell>
          <cell r="R45">
            <v>-21.3</v>
          </cell>
          <cell r="S45">
            <v>-21.3</v>
          </cell>
          <cell r="T45">
            <v>-10.158087506000003</v>
          </cell>
          <cell r="U45">
            <v>-15.237131259000003</v>
          </cell>
          <cell r="V45">
            <v>-10.158087506000003</v>
          </cell>
          <cell r="W45">
            <v>-15.237131259000007</v>
          </cell>
          <cell r="X45">
            <v>-50.790437530000013</v>
          </cell>
          <cell r="Y45">
            <v>-41.358195523875224</v>
          </cell>
          <cell r="Z45">
            <v>-31.127452426675227</v>
          </cell>
        </row>
        <row r="46">
          <cell r="B46" t="str">
            <v xml:space="preserve">Overdue debt forgiveness </v>
          </cell>
          <cell r="C46">
            <v>12.105585500000002</v>
          </cell>
          <cell r="D46">
            <v>-1.461632319640211</v>
          </cell>
          <cell r="E46">
            <v>-8.6496325592767285</v>
          </cell>
          <cell r="F46">
            <v>4.3152175400659667</v>
          </cell>
          <cell r="G46">
            <v>-3.975083564347651</v>
          </cell>
          <cell r="H46">
            <v>4.4565595039112988</v>
          </cell>
          <cell r="I46">
            <v>-3.1870666127269254</v>
          </cell>
          <cell r="J46">
            <v>1.6264005302409963</v>
          </cell>
          <cell r="K46">
            <v>0</v>
          </cell>
          <cell r="L46">
            <v>0</v>
          </cell>
          <cell r="M46">
            <v>3.8036850862755451</v>
          </cell>
          <cell r="N46">
            <v>-2.0181814604873574</v>
          </cell>
          <cell r="O46">
            <v>-1.8199483807738654</v>
          </cell>
          <cell r="P46">
            <v>-3.3317216475534233</v>
          </cell>
          <cell r="Q46">
            <v>-3.3661664025391005</v>
          </cell>
          <cell r="R46">
            <v>0</v>
          </cell>
          <cell r="S46">
            <v>0</v>
          </cell>
          <cell r="T46">
            <v>0</v>
          </cell>
          <cell r="U46">
            <v>-8.6539239208432743</v>
          </cell>
          <cell r="V46">
            <v>-10.656778152101857</v>
          </cell>
          <cell r="W46">
            <v>-13.198047634433527</v>
          </cell>
          <cell r="X46">
            <v>-13.494751192541807</v>
          </cell>
          <cell r="Y46">
            <v>-12.76975639901765</v>
          </cell>
          <cell r="Z46">
            <v>-11.145953238212293</v>
          </cell>
          <cell r="AA46">
            <v>-9.83610873605768</v>
          </cell>
          <cell r="AB46">
            <v>-7.2948392537260132</v>
          </cell>
        </row>
      </sheetData>
      <sheetData sheetId="41" refreshError="1">
        <row r="39">
          <cell r="A39" t="str">
            <v>Imports before</v>
          </cell>
          <cell r="B39">
            <v>826.42467183788563</v>
          </cell>
          <cell r="C39">
            <v>937.88000000000011</v>
          </cell>
          <cell r="D39">
            <v>1076.3800000000001</v>
          </cell>
          <cell r="E39">
            <v>1331.5</v>
          </cell>
          <cell r="F39">
            <v>1484.942</v>
          </cell>
          <cell r="G39">
            <v>1647.5431489999999</v>
          </cell>
          <cell r="H39">
            <v>1769.461342026</v>
          </cell>
          <cell r="I39">
            <v>1893.3236359678201</v>
          </cell>
          <cell r="J39">
            <v>2025.8562904855676</v>
          </cell>
          <cell r="K39">
            <v>2167.6662308195573</v>
          </cell>
          <cell r="L39">
            <v>2315.0675345152872</v>
          </cell>
          <cell r="M39">
            <v>2472.492126862327</v>
          </cell>
          <cell r="N39">
            <v>2640.6215914889654</v>
          </cell>
          <cell r="O39">
            <v>2820.1838597102151</v>
          </cell>
          <cell r="P39">
            <v>3011.9563621705097</v>
          </cell>
          <cell r="Q39">
            <v>96.561270325162354</v>
          </cell>
          <cell r="R39">
            <v>93.242360284217924</v>
          </cell>
          <cell r="S39">
            <v>100.21482489167788</v>
          </cell>
          <cell r="T39">
            <v>100.21341381415456</v>
          </cell>
          <cell r="U39">
            <v>100.44081654408683</v>
          </cell>
          <cell r="V39">
            <v>100.90035586581452</v>
          </cell>
          <cell r="W39">
            <v>100.44235277893345</v>
          </cell>
          <cell r="AB39">
            <v>101.89441139912454</v>
          </cell>
          <cell r="AC39">
            <v>102.9133555131158</v>
          </cell>
          <cell r="AD39">
            <v>103.94248906824697</v>
          </cell>
          <cell r="AE39">
            <v>104.98191395892944</v>
          </cell>
          <cell r="AF39">
            <v>106.03173309851871</v>
          </cell>
          <cell r="AG39">
            <v>106.03173309851871</v>
          </cell>
          <cell r="AH39">
            <v>106.03173309851871</v>
          </cell>
          <cell r="AI39">
            <v>106.03173309851871</v>
          </cell>
          <cell r="AJ39">
            <v>106.03173309851871</v>
          </cell>
        </row>
        <row r="40">
          <cell r="A40" t="str">
            <v xml:space="preserve">     Food </v>
          </cell>
          <cell r="B40">
            <v>99.999999628396594</v>
          </cell>
          <cell r="C40">
            <v>11539</v>
          </cell>
          <cell r="D40">
            <v>12575.171230198097</v>
          </cell>
          <cell r="E40">
            <v>12808.607902692178</v>
          </cell>
          <cell r="F40">
            <v>13366.847266757108</v>
          </cell>
          <cell r="G40">
            <v>13746.753998447817</v>
          </cell>
          <cell r="H40">
            <v>14194.230339458069</v>
          </cell>
          <cell r="I40">
            <v>14696.754200022322</v>
          </cell>
          <cell r="J40">
            <v>79.711778285816351</v>
          </cell>
          <cell r="K40">
            <v>84.117271765820846</v>
          </cell>
          <cell r="L40">
            <v>84.937324926743045</v>
          </cell>
          <cell r="M40">
            <v>81.458258884295816</v>
          </cell>
          <cell r="N40">
            <v>89.830826085347155</v>
          </cell>
          <cell r="O40">
            <v>93.462946243924009</v>
          </cell>
          <cell r="P40">
            <v>93.114398482438148</v>
          </cell>
          <cell r="Q40">
            <v>96.561270325162354</v>
          </cell>
          <cell r="R40">
            <v>93.242360284217924</v>
          </cell>
          <cell r="S40">
            <v>100.21482489167788</v>
          </cell>
          <cell r="T40">
            <v>100.21341381415456</v>
          </cell>
          <cell r="U40">
            <v>100.44081654408683</v>
          </cell>
          <cell r="V40">
            <v>100.90035586581452</v>
          </cell>
          <cell r="W40">
            <v>100.44235277893345</v>
          </cell>
          <cell r="AB40">
            <v>101.89441139912454</v>
          </cell>
          <cell r="AC40">
            <v>102.9133555131158</v>
          </cell>
          <cell r="AD40">
            <v>103.94248906824697</v>
          </cell>
          <cell r="AE40">
            <v>104.98191395892944</v>
          </cell>
          <cell r="AF40">
            <v>106.03173309851871</v>
          </cell>
          <cell r="AG40">
            <v>106.03173309851871</v>
          </cell>
          <cell r="AH40">
            <v>106.03173309851871</v>
          </cell>
          <cell r="AI40">
            <v>106.03173309851871</v>
          </cell>
          <cell r="AJ40">
            <v>106.03173309851871</v>
          </cell>
        </row>
        <row r="41">
          <cell r="A41" t="str">
            <v xml:space="preserve">     Oil</v>
          </cell>
          <cell r="B41">
            <v>8859</v>
          </cell>
          <cell r="C41">
            <v>13041</v>
          </cell>
          <cell r="D41">
            <v>20193.06981146372</v>
          </cell>
          <cell r="E41">
            <v>17824.893727151524</v>
          </cell>
          <cell r="F41">
            <v>16063.39086446996</v>
          </cell>
          <cell r="G41">
            <v>16141.444961804598</v>
          </cell>
          <cell r="H41">
            <v>16832.791236421697</v>
          </cell>
          <cell r="I41">
            <v>17228.754673804364</v>
          </cell>
          <cell r="J41">
            <v>79.711778285816351</v>
          </cell>
          <cell r="K41">
            <v>84.117271765820846</v>
          </cell>
          <cell r="L41">
            <v>84.937324926743045</v>
          </cell>
          <cell r="M41">
            <v>81.458258884295816</v>
          </cell>
          <cell r="N41">
            <v>89.830826085347155</v>
          </cell>
          <cell r="O41">
            <v>93.462946243924009</v>
          </cell>
          <cell r="P41">
            <v>93.114398482438148</v>
          </cell>
          <cell r="Q41">
            <v>96.561270325162354</v>
          </cell>
          <cell r="R41">
            <v>93.242360284217924</v>
          </cell>
          <cell r="S41">
            <v>100.21482489167788</v>
          </cell>
          <cell r="T41">
            <v>100.21341381415456</v>
          </cell>
          <cell r="U41">
            <v>100.44081654408683</v>
          </cell>
          <cell r="V41">
            <v>100.90035586581452</v>
          </cell>
          <cell r="W41">
            <v>100.44235277893345</v>
          </cell>
          <cell r="AB41">
            <v>101.89441139912454</v>
          </cell>
          <cell r="AC41">
            <v>102.9133555131158</v>
          </cell>
          <cell r="AD41">
            <v>103.94248906824697</v>
          </cell>
          <cell r="AE41">
            <v>104.98191395892944</v>
          </cell>
          <cell r="AF41">
            <v>106.03173309851871</v>
          </cell>
          <cell r="AG41">
            <v>106.03173309851871</v>
          </cell>
          <cell r="AH41">
            <v>106.03173309851871</v>
          </cell>
          <cell r="AI41">
            <v>106.03173309851871</v>
          </cell>
          <cell r="AJ41">
            <v>106.03173309851871</v>
          </cell>
        </row>
        <row r="42">
          <cell r="A42" t="str">
            <v xml:space="preserve">     Capital goods </v>
          </cell>
          <cell r="B42">
            <v>24651</v>
          </cell>
          <cell r="C42">
            <v>27789</v>
          </cell>
          <cell r="D42">
            <v>30293.840875395461</v>
          </cell>
          <cell r="E42">
            <v>31424.743918087894</v>
          </cell>
          <cell r="F42">
            <v>32155.865731104237</v>
          </cell>
          <cell r="G42">
            <v>33161.845778725983</v>
          </cell>
          <cell r="H42">
            <v>34088.046756706906</v>
          </cell>
          <cell r="I42">
            <v>35059.450452326069</v>
          </cell>
          <cell r="M42">
            <v>11.291112621574641</v>
          </cell>
          <cell r="R42">
            <v>19.190459537716237</v>
          </cell>
        </row>
        <row r="43">
          <cell r="A43" t="str">
            <v xml:space="preserve">     Capital goods  without AT </v>
          </cell>
          <cell r="C43">
            <v>24355.742999999999</v>
          </cell>
          <cell r="D43">
            <v>26355.64156159405</v>
          </cell>
          <cell r="E43">
            <v>27339.527208736468</v>
          </cell>
          <cell r="F43">
            <v>27975.603186060685</v>
          </cell>
          <cell r="G43">
            <v>28850.805827491604</v>
          </cell>
          <cell r="H43">
            <v>29656.600678335009</v>
          </cell>
          <cell r="I43">
            <v>30501.721893523682</v>
          </cell>
        </row>
        <row r="44">
          <cell r="A44" t="str">
            <v xml:space="preserve">     Consumption goods </v>
          </cell>
          <cell r="B44">
            <v>23227.3</v>
          </cell>
          <cell r="C44">
            <v>24303</v>
          </cell>
          <cell r="D44">
            <v>25759.434212260145</v>
          </cell>
          <cell r="E44">
            <v>27295.926259486456</v>
          </cell>
          <cell r="F44">
            <v>28297.820922347932</v>
          </cell>
          <cell r="G44">
            <v>29288.725073692225</v>
          </cell>
          <cell r="H44">
            <v>30413.16892332822</v>
          </cell>
          <cell r="I44">
            <v>31711.226700161962</v>
          </cell>
          <cell r="M44">
            <v>86.28409126097749</v>
          </cell>
          <cell r="N44">
            <v>94.60178324413836</v>
          </cell>
          <cell r="O44">
            <v>94.242629476842239</v>
          </cell>
          <cell r="P44">
            <v>94.660594335663106</v>
          </cell>
          <cell r="Q44">
            <v>98.556554079022973</v>
          </cell>
          <cell r="R44">
            <v>95.515390283916673</v>
          </cell>
          <cell r="S44">
            <v>103.99665641707595</v>
          </cell>
          <cell r="T44">
            <v>99.541089809092028</v>
          </cell>
          <cell r="U44">
            <v>100.89135368855425</v>
          </cell>
          <cell r="V44">
            <v>100.41223005970409</v>
          </cell>
          <cell r="W44">
            <v>101.10599499155416</v>
          </cell>
          <cell r="AB44">
            <v>100.54235749184232</v>
          </cell>
          <cell r="AC44">
            <v>100.52179665766394</v>
          </cell>
          <cell r="AD44">
            <v>101.09215698914188</v>
          </cell>
          <cell r="AE44">
            <v>101.83640434333749</v>
          </cell>
          <cell r="AF44">
            <v>102.67859246837367</v>
          </cell>
          <cell r="AG44">
            <v>102.67859246837367</v>
          </cell>
          <cell r="AH44">
            <v>102.67859246837367</v>
          </cell>
          <cell r="AI44">
            <v>102.67859246837367</v>
          </cell>
          <cell r="AJ44">
            <v>102.67859246837367</v>
          </cell>
        </row>
        <row r="45">
          <cell r="A45" t="str">
            <v xml:space="preserve">     Other </v>
          </cell>
          <cell r="B45">
            <v>30500.199999999997</v>
          </cell>
          <cell r="C45">
            <v>29256</v>
          </cell>
          <cell r="D45">
            <v>32929.693464087177</v>
          </cell>
          <cell r="E45">
            <v>35556.704467188763</v>
          </cell>
          <cell r="F45">
            <v>38238.971731737438</v>
          </cell>
          <cell r="G45">
            <v>40775.220684888693</v>
          </cell>
          <cell r="H45">
            <v>43580.604003338201</v>
          </cell>
          <cell r="I45">
            <v>46545.065371033415</v>
          </cell>
          <cell r="M45">
            <v>2.715706684042587</v>
          </cell>
          <cell r="R45">
            <v>10.698726599574323</v>
          </cell>
          <cell r="W45">
            <v>5.8530930889980919</v>
          </cell>
          <cell r="AB45">
            <v>-0.55747188854519869</v>
          </cell>
          <cell r="AC45">
            <v>-2.0449922491673409E-2</v>
          </cell>
          <cell r="AD45">
            <v>0.56739965902157175</v>
          </cell>
          <cell r="AE45">
            <v>0.73620681995690895</v>
          </cell>
          <cell r="AF45">
            <v>0.82700104198177393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 xml:space="preserve">food </v>
          </cell>
          <cell r="G46">
            <v>1.7186934443469846</v>
          </cell>
          <cell r="H46">
            <v>2.276775525231888</v>
          </cell>
          <cell r="M46">
            <v>0.7224957000550456</v>
          </cell>
          <cell r="R46">
            <v>5.8730676784152269</v>
          </cell>
          <cell r="W46">
            <v>3.1764424237049909</v>
          </cell>
          <cell r="AB46">
            <v>-1.9095169180731737</v>
          </cell>
          <cell r="AC46">
            <v>-1.6915128170967137</v>
          </cell>
          <cell r="AD46">
            <v>0.60661816406013924</v>
          </cell>
          <cell r="AE46">
            <v>1.4632110892446875</v>
          </cell>
          <cell r="AF46">
            <v>1.4135836618868725</v>
          </cell>
        </row>
      </sheetData>
      <sheetData sheetId="42" refreshError="1">
        <row r="39">
          <cell r="B39" t="str">
            <v>Memorandum items</v>
          </cell>
        </row>
        <row r="40">
          <cell r="B40" t="str">
            <v>Imports of services and income debits</v>
          </cell>
          <cell r="U40">
            <v>148.90333680443638</v>
          </cell>
          <cell r="V40">
            <v>32.63791942751034</v>
          </cell>
          <cell r="W40">
            <v>34.537919427510353</v>
          </cell>
          <cell r="X40">
            <v>38.13791942751034</v>
          </cell>
          <cell r="Y40">
            <v>44.530519427510342</v>
          </cell>
          <cell r="Z40">
            <v>149.84427771004141</v>
          </cell>
          <cell r="AA40">
            <v>26.01115027338998</v>
          </cell>
          <cell r="AB40">
            <v>17.517290273389982</v>
          </cell>
          <cell r="AC40">
            <v>43.528440546779962</v>
          </cell>
          <cell r="AD40">
            <v>29.530312773389984</v>
          </cell>
          <cell r="AE40">
            <v>48.701840773389982</v>
          </cell>
          <cell r="AF40">
            <v>78.232153546779969</v>
          </cell>
          <cell r="AG40">
            <v>121.76059409355996</v>
          </cell>
          <cell r="AH40">
            <v>30.990359100542797</v>
          </cell>
          <cell r="AI40">
            <v>31.388921755415709</v>
          </cell>
          <cell r="AJ40">
            <v>62.379280855958513</v>
          </cell>
        </row>
        <row r="41">
          <cell r="B41" t="str">
            <v>Income balance</v>
          </cell>
          <cell r="U41">
            <v>55.783336804436395</v>
          </cell>
          <cell r="V41">
            <v>11.169919427510345</v>
          </cell>
          <cell r="W41">
            <v>15.837919427510345</v>
          </cell>
          <cell r="X41">
            <v>18.456500902510342</v>
          </cell>
          <cell r="Y41">
            <v>13.364500902510345</v>
          </cell>
          <cell r="Z41">
            <v>58.828840660041386</v>
          </cell>
          <cell r="AA41">
            <v>8.8148248733899806</v>
          </cell>
          <cell r="AB41">
            <v>8.9360248733899788</v>
          </cell>
          <cell r="AC41">
            <v>17.750849746779959</v>
          </cell>
          <cell r="AD41">
            <v>14.104024873389978</v>
          </cell>
          <cell r="AE41">
            <v>12.299224873389978</v>
          </cell>
          <cell r="AF41">
            <v>26.403249746779956</v>
          </cell>
          <cell r="AG41">
            <v>44.154099493559919</v>
          </cell>
          <cell r="AH41">
            <v>13.637134100542795</v>
          </cell>
          <cell r="AI41">
            <v>14.681134100542796</v>
          </cell>
          <cell r="AJ41">
            <v>28.318268201085591</v>
          </cell>
        </row>
        <row r="42">
          <cell r="B42" t="str">
            <v>Private transfers</v>
          </cell>
          <cell r="D42">
            <v>6.9059999999999997</v>
          </cell>
          <cell r="E42">
            <v>7</v>
          </cell>
          <cell r="F42">
            <v>9.1</v>
          </cell>
          <cell r="G42">
            <v>15</v>
          </cell>
          <cell r="H42">
            <v>8.1</v>
          </cell>
          <cell r="I42">
            <v>148</v>
          </cell>
          <cell r="J42">
            <v>230</v>
          </cell>
          <cell r="K42">
            <v>54.7</v>
          </cell>
          <cell r="L42">
            <v>65.5</v>
          </cell>
          <cell r="M42">
            <v>74.599999999999994</v>
          </cell>
          <cell r="N42">
            <v>69.599999999999994</v>
          </cell>
          <cell r="O42">
            <v>264.39999999999998</v>
          </cell>
          <cell r="P42">
            <v>75</v>
          </cell>
          <cell r="Q42">
            <v>75</v>
          </cell>
          <cell r="R42">
            <v>150</v>
          </cell>
          <cell r="S42">
            <v>75</v>
          </cell>
          <cell r="T42">
            <v>75</v>
          </cell>
          <cell r="U42">
            <v>300</v>
          </cell>
          <cell r="V42">
            <v>68.600000000000009</v>
          </cell>
          <cell r="W42">
            <v>80</v>
          </cell>
          <cell r="X42">
            <v>165</v>
          </cell>
          <cell r="Y42">
            <v>111.39999999999998</v>
          </cell>
          <cell r="Z42">
            <v>425</v>
          </cell>
          <cell r="AA42">
            <v>44.590000000000011</v>
          </cell>
          <cell r="AB42">
            <v>45.600000000000009</v>
          </cell>
          <cell r="AC42">
            <v>90.190000000000026</v>
          </cell>
          <cell r="AD42">
            <v>87.45</v>
          </cell>
          <cell r="AE42">
            <v>72.409999999999982</v>
          </cell>
          <cell r="AF42">
            <v>159.85999999999999</v>
          </cell>
          <cell r="AG42">
            <v>250.05</v>
          </cell>
          <cell r="AH42">
            <v>103.3</v>
          </cell>
          <cell r="AI42">
            <v>112</v>
          </cell>
          <cell r="AJ42">
            <v>215.3</v>
          </cell>
        </row>
        <row r="43">
          <cell r="B43" t="str">
            <v>- Remittances from expatriates</v>
          </cell>
          <cell r="G43">
            <v>15</v>
          </cell>
          <cell r="H43">
            <v>8.1</v>
          </cell>
          <cell r="I43">
            <v>148</v>
          </cell>
          <cell r="J43">
            <v>230</v>
          </cell>
          <cell r="O43">
            <v>264.39999999999998</v>
          </cell>
          <cell r="U43">
            <v>300</v>
          </cell>
          <cell r="Z43">
            <v>425</v>
          </cell>
          <cell r="AG43">
            <v>250.05</v>
          </cell>
        </row>
        <row r="44">
          <cell r="B44" t="str">
            <v>- Other private transfers (debits)</v>
          </cell>
        </row>
        <row r="45">
          <cell r="B45" t="str">
            <v>Growth rate in net private transfers</v>
          </cell>
          <cell r="J45">
            <v>0.55405405405405395</v>
          </cell>
          <cell r="O45">
            <v>0.14956521739130424</v>
          </cell>
          <cell r="U45">
            <v>0.1346444780635403</v>
          </cell>
          <cell r="Z45">
            <v>0.41666666666666674</v>
          </cell>
          <cell r="AG45">
            <v>-0.41164705882352937</v>
          </cell>
        </row>
        <row r="46">
          <cell r="B46" t="str">
            <v>Growth rate in private remittances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  <sheetName val="large_projects"/>
      <sheetName val="BoP_OUT_Medium"/>
      <sheetName val="BoP_OUT_Long"/>
      <sheetName val="IMF_Assistance"/>
      <sheetName val="Terms_of_Trade"/>
      <sheetName val="Key_Ratios"/>
      <sheetName val="Debt_Service__Long"/>
      <sheetName val="DebtService_to_budget"/>
      <sheetName val="Workspace_contents"/>
      <sheetName val="MULT-Ass_"/>
      <sheetName val="Tab_4"/>
      <sheetName val="by_creditor-after"/>
      <sheetName val="by_creditor-before"/>
      <sheetName val="Bilateral_Assistance"/>
      <sheetName val="by_type_of_debt-after"/>
      <sheetName val="by_type_of_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  <sheetName val="SA_CPI_Fig_"/>
      <sheetName val="SA_HP_Fig_"/>
      <sheetName val="HP-filt_Fig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  <sheetName val="Quarterly_Raw_Data"/>
      <sheetName val="Quarterly_MacroFlow"/>
    </sheetNames>
    <sheetDataSet>
      <sheetData sheetId="0" refreshError="1">
        <row r="18">
          <cell r="G18" t="str">
            <v>Last sent to WEO: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  <sheetName val="Chart__mon-growth"/>
      <sheetName val="Chart__mon-sha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>
        <row r="1">
          <cell r="A1" t="str">
            <v>Treguesit Kryesore Makroekonomike per vitet 2000-2006</v>
          </cell>
        </row>
        <row r="2">
          <cell r="A2" t="str">
            <v>Main Macroeconomic Indicators 2000-2006</v>
          </cell>
        </row>
        <row r="4">
          <cell r="B4">
            <v>1990</v>
          </cell>
          <cell r="C4">
            <v>1991</v>
          </cell>
          <cell r="D4">
            <v>1992</v>
          </cell>
          <cell r="E4">
            <v>1993</v>
          </cell>
          <cell r="F4">
            <v>1994</v>
          </cell>
          <cell r="G4">
            <v>1995</v>
          </cell>
          <cell r="H4">
            <v>1996</v>
          </cell>
          <cell r="I4">
            <v>1997</v>
          </cell>
          <cell r="J4" t="str">
            <v>1998</v>
          </cell>
        </row>
        <row r="5">
          <cell r="A5" t="str">
            <v>Prodhimi dhe Çmimet</v>
          </cell>
        </row>
        <row r="6">
          <cell r="A6" t="str">
            <v>Prodhimi i Brendshem Bruto (PBB) (ne milion leke)</v>
          </cell>
        </row>
        <row r="7">
          <cell r="A7" t="str">
            <v>Me çmimet Korente</v>
          </cell>
          <cell r="B7">
            <v>16813</v>
          </cell>
          <cell r="C7">
            <v>16404</v>
          </cell>
          <cell r="D7">
            <v>50697</v>
          </cell>
          <cell r="E7">
            <v>125334</v>
          </cell>
          <cell r="F7">
            <v>184393</v>
          </cell>
          <cell r="G7">
            <v>229793</v>
          </cell>
          <cell r="H7">
            <v>314878</v>
          </cell>
          <cell r="I7">
            <v>322186</v>
          </cell>
          <cell r="J7">
            <v>412326</v>
          </cell>
        </row>
        <row r="8">
          <cell r="A8" t="str">
            <v xml:space="preserve">     'Me çmimet e vitit 1990</v>
          </cell>
          <cell r="B8">
            <v>16813</v>
          </cell>
          <cell r="C8">
            <v>12105</v>
          </cell>
          <cell r="D8">
            <v>11235</v>
          </cell>
          <cell r="E8">
            <v>12309</v>
          </cell>
          <cell r="F8">
            <v>13331</v>
          </cell>
          <cell r="G8">
            <v>15106</v>
          </cell>
          <cell r="H8">
            <v>16478</v>
          </cell>
          <cell r="I8">
            <v>15324.54</v>
          </cell>
          <cell r="J8">
            <v>16547</v>
          </cell>
        </row>
        <row r="9">
          <cell r="A9" t="str">
            <v>Rritja reale e PBB, ne %</v>
          </cell>
          <cell r="B9">
            <v>-10</v>
          </cell>
          <cell r="C9">
            <v>-28.002141200261701</v>
          </cell>
          <cell r="D9">
            <v>-7.1871127633209415</v>
          </cell>
          <cell r="E9">
            <v>9.5594125500667548</v>
          </cell>
          <cell r="F9">
            <v>8.3028678202940931</v>
          </cell>
          <cell r="G9">
            <v>13.314830095266672</v>
          </cell>
          <cell r="H9">
            <v>9.1</v>
          </cell>
          <cell r="I9">
            <v>-10.199999999999999</v>
          </cell>
          <cell r="J9">
            <v>12.7</v>
          </cell>
        </row>
        <row r="10">
          <cell r="A10" t="str">
            <v>Inflacioni</v>
          </cell>
        </row>
        <row r="11">
          <cell r="A11" t="str">
            <v xml:space="preserve">        Niveli ne fund te vitit (dhjetor/dhjetor 2001)</v>
          </cell>
          <cell r="B11">
            <v>11.1</v>
          </cell>
          <cell r="C11">
            <v>22.7</v>
          </cell>
          <cell r="D11">
            <v>76.400000000000006</v>
          </cell>
          <cell r="F11">
            <v>48.73</v>
          </cell>
          <cell r="G11">
            <v>51.66</v>
          </cell>
          <cell r="H11">
            <v>60.65</v>
          </cell>
          <cell r="I11">
            <v>86.17</v>
          </cell>
          <cell r="J11">
            <v>93.66</v>
          </cell>
        </row>
        <row r="12">
          <cell r="A12" t="str">
            <v xml:space="preserve">        Mesatare vjetore (ne %)</v>
          </cell>
          <cell r="G12">
            <v>6.0127231684793836</v>
          </cell>
          <cell r="H12">
            <v>17.402245451025934</v>
          </cell>
          <cell r="I12">
            <v>42.077493816982695</v>
          </cell>
          <cell r="J12">
            <v>8.6921202274573552</v>
          </cell>
        </row>
        <row r="13">
          <cell r="A13" t="str">
            <v xml:space="preserve">        Fundi i periudhes</v>
          </cell>
          <cell r="G13">
            <v>7.8027177006260358</v>
          </cell>
          <cell r="H13">
            <v>33.200000000000003</v>
          </cell>
          <cell r="I13">
            <v>32.1</v>
          </cell>
          <cell r="J13">
            <v>20.9</v>
          </cell>
        </row>
        <row r="14">
          <cell r="A14" t="str">
            <v>Kursi i Kembimit (mesatare vjetore)</v>
          </cell>
        </row>
        <row r="15">
          <cell r="A15" t="str">
            <v xml:space="preserve">        Lek/USD </v>
          </cell>
          <cell r="D15">
            <v>75.03</v>
          </cell>
          <cell r="E15">
            <v>102.063</v>
          </cell>
          <cell r="F15">
            <v>94.674999999999997</v>
          </cell>
          <cell r="G15">
            <v>92.789000000000001</v>
          </cell>
          <cell r="H15">
            <v>104.499</v>
          </cell>
          <cell r="I15">
            <v>148.9</v>
          </cell>
          <cell r="J15">
            <v>150.6</v>
          </cell>
        </row>
        <row r="16">
          <cell r="A16" t="str">
            <v xml:space="preserve">        Lek/EURO </v>
          </cell>
        </row>
        <row r="18">
          <cell r="A18" t="str">
            <v xml:space="preserve">Sektori i Jashtem </v>
          </cell>
        </row>
        <row r="19">
          <cell r="A19" t="str">
            <v>Bilanci Tregtar (ne million $)</v>
          </cell>
          <cell r="B19">
            <v>-150</v>
          </cell>
          <cell r="C19">
            <v>-308</v>
          </cell>
          <cell r="D19">
            <v>-470.5</v>
          </cell>
          <cell r="E19">
            <v>-489.90000000000003</v>
          </cell>
          <cell r="F19">
            <v>-459.7</v>
          </cell>
          <cell r="G19">
            <v>-474.99999999999994</v>
          </cell>
          <cell r="H19">
            <v>-678.3</v>
          </cell>
          <cell r="I19">
            <v>-534.9</v>
          </cell>
          <cell r="J19">
            <v>-604</v>
          </cell>
        </row>
        <row r="20">
          <cell r="A20" t="str">
            <v xml:space="preserve">     Eksporti</v>
          </cell>
          <cell r="B20">
            <v>231</v>
          </cell>
          <cell r="C20">
            <v>101</v>
          </cell>
          <cell r="D20">
            <v>70</v>
          </cell>
          <cell r="E20">
            <v>111.7</v>
          </cell>
          <cell r="F20">
            <v>141.30000000000001</v>
          </cell>
          <cell r="G20">
            <v>204.8</v>
          </cell>
          <cell r="H20">
            <v>243.7</v>
          </cell>
          <cell r="I20">
            <v>158.6</v>
          </cell>
          <cell r="J20">
            <v>208</v>
          </cell>
        </row>
        <row r="21">
          <cell r="A21" t="str">
            <v xml:space="preserve">     Importi</v>
          </cell>
          <cell r="B21">
            <v>381</v>
          </cell>
          <cell r="C21">
            <v>409</v>
          </cell>
          <cell r="D21">
            <v>540.5</v>
          </cell>
          <cell r="E21">
            <v>601.6</v>
          </cell>
          <cell r="F21">
            <v>601</v>
          </cell>
          <cell r="G21">
            <v>679.8</v>
          </cell>
          <cell r="H21">
            <v>922</v>
          </cell>
          <cell r="I21">
            <v>693.5</v>
          </cell>
          <cell r="J21">
            <v>811.7</v>
          </cell>
        </row>
        <row r="22">
          <cell r="A22" t="str">
            <v>Bilanci i Llogarise Korente (ne million $)</v>
          </cell>
          <cell r="B22">
            <v>-122</v>
          </cell>
          <cell r="C22">
            <v>-213</v>
          </cell>
          <cell r="D22">
            <v>50.8</v>
          </cell>
          <cell r="E22">
            <v>14.7</v>
          </cell>
          <cell r="F22">
            <v>-31</v>
          </cell>
          <cell r="G22">
            <v>-37</v>
          </cell>
          <cell r="H22">
            <v>-62.9</v>
          </cell>
          <cell r="I22">
            <v>-254</v>
          </cell>
          <cell r="J22">
            <v>-195</v>
          </cell>
        </row>
        <row r="24">
          <cell r="A24" t="str">
            <v>Treguesit Monetare</v>
          </cell>
        </row>
        <row r="25">
          <cell r="A25" t="str">
            <v>M3, ne fund te periudhes (ne milion leke)</v>
          </cell>
          <cell r="B25">
            <v>5569</v>
          </cell>
          <cell r="C25">
            <v>11384</v>
          </cell>
          <cell r="D25">
            <v>28771</v>
          </cell>
          <cell r="E25">
            <v>50355</v>
          </cell>
          <cell r="F25">
            <v>70775</v>
          </cell>
          <cell r="G25">
            <v>107449</v>
          </cell>
          <cell r="H25">
            <v>154552</v>
          </cell>
          <cell r="I25">
            <v>198547</v>
          </cell>
          <cell r="J25">
            <v>239526</v>
          </cell>
        </row>
        <row r="26">
          <cell r="A26" t="str">
            <v>Shpejtesia e Qarkullimit te M3</v>
          </cell>
          <cell r="C26">
            <v>1.4409697821503864</v>
          </cell>
          <cell r="D26">
            <v>1.7620868235375899</v>
          </cell>
          <cell r="E26">
            <v>2.4890080428954424</v>
          </cell>
          <cell r="F26">
            <v>2.6053408689509006</v>
          </cell>
          <cell r="G26">
            <v>2.138623905294605</v>
          </cell>
          <cell r="H26">
            <v>2.0373595941818934</v>
          </cell>
          <cell r="I26">
            <v>1.622719053926778</v>
          </cell>
          <cell r="J26">
            <v>1.7214248140076651</v>
          </cell>
        </row>
        <row r="28">
          <cell r="A28" t="str">
            <v xml:space="preserve">Sektori Fiskal </v>
          </cell>
        </row>
        <row r="29">
          <cell r="A29" t="str">
            <v>Te Ardhurat Buxhetore (ne milion leke)</v>
          </cell>
          <cell r="B29">
            <v>7866</v>
          </cell>
          <cell r="C29">
            <v>5168</v>
          </cell>
          <cell r="D29">
            <v>12500</v>
          </cell>
          <cell r="E29">
            <v>33476</v>
          </cell>
          <cell r="F29">
            <v>44475</v>
          </cell>
          <cell r="G29">
            <v>54314</v>
          </cell>
          <cell r="H29">
            <v>52294.395360000002</v>
          </cell>
          <cell r="I29">
            <v>58949.279369999997</v>
          </cell>
          <cell r="J29">
            <v>102523.50011000001</v>
          </cell>
        </row>
        <row r="30">
          <cell r="A30" t="str">
            <v>Ne % ndaj PBB</v>
          </cell>
          <cell r="B30">
            <v>46.785225718194255</v>
          </cell>
          <cell r="C30">
            <v>31.504511094854912</v>
          </cell>
          <cell r="D30">
            <v>24.656291299287926</v>
          </cell>
          <cell r="E30">
            <v>26.709432396636188</v>
          </cell>
          <cell r="F30">
            <v>24.119679163525731</v>
          </cell>
          <cell r="G30">
            <v>23.636055058248076</v>
          </cell>
          <cell r="H30">
            <v>16.607827590368334</v>
          </cell>
          <cell r="I30">
            <v>18.29666073944864</v>
          </cell>
          <cell r="J30">
            <v>24.864670214830014</v>
          </cell>
        </row>
        <row r="32">
          <cell r="A32" t="str">
            <v xml:space="preserve">      Te ardhura Tatimore</v>
          </cell>
          <cell r="C32">
            <v>2961</v>
          </cell>
          <cell r="D32">
            <v>7044</v>
          </cell>
          <cell r="E32">
            <v>23447</v>
          </cell>
          <cell r="F32">
            <v>35988</v>
          </cell>
          <cell r="G32">
            <v>39680</v>
          </cell>
          <cell r="H32">
            <v>42839.961790000001</v>
          </cell>
          <cell r="I32">
            <v>45579.069129999996</v>
          </cell>
          <cell r="J32">
            <v>72576.051990000007</v>
          </cell>
        </row>
        <row r="33">
          <cell r="A33" t="str">
            <v xml:space="preserve">      Ne % ndaj PBB</v>
          </cell>
          <cell r="C33">
            <v>18.050475493782006</v>
          </cell>
          <cell r="D33">
            <v>13.894313272974733</v>
          </cell>
          <cell r="E33">
            <v>18.707613257376291</v>
          </cell>
          <cell r="F33">
            <v>19.51700986479964</v>
          </cell>
          <cell r="G33">
            <v>17.267714856414251</v>
          </cell>
          <cell r="H33">
            <v>13.605257207553404</v>
          </cell>
          <cell r="I33">
            <v>14.146818648234248</v>
          </cell>
          <cell r="J33">
            <v>17.601619104786021</v>
          </cell>
        </row>
        <row r="34">
          <cell r="A34" t="str">
            <v>Shpenzimet  Buxhetore (ne milion leke)</v>
          </cell>
          <cell r="B34">
            <v>10449</v>
          </cell>
          <cell r="C34">
            <v>10202</v>
          </cell>
          <cell r="D34">
            <v>23405</v>
          </cell>
          <cell r="E34">
            <v>9851</v>
          </cell>
          <cell r="F34">
            <v>14524</v>
          </cell>
          <cell r="G34">
            <v>18438</v>
          </cell>
          <cell r="H34">
            <v>22982.785649999998</v>
          </cell>
          <cell r="I34">
            <v>25543.094369999999</v>
          </cell>
          <cell r="J34">
            <v>28335.61</v>
          </cell>
        </row>
        <row r="35">
          <cell r="A35" t="str">
            <v>Ne % ndaj PBB</v>
          </cell>
          <cell r="B35">
            <v>62.148337595907925</v>
          </cell>
          <cell r="C35">
            <v>62.192148256522799</v>
          </cell>
          <cell r="D35">
            <v>46.166439828786714</v>
          </cell>
          <cell r="E35">
            <v>7.8597986180924568</v>
          </cell>
          <cell r="F35">
            <v>7.8766547537054006</v>
          </cell>
          <cell r="G35">
            <v>8.0237431079275687</v>
          </cell>
          <cell r="H35">
            <v>7.2989493232299489</v>
          </cell>
          <cell r="I35">
            <v>7.9280584413972051</v>
          </cell>
          <cell r="J35">
            <v>6.8721375804581815</v>
          </cell>
        </row>
        <row r="36">
          <cell r="A36" t="str">
            <v xml:space="preserve">  Shpenzimet Korente</v>
          </cell>
          <cell r="B36">
            <v>7279</v>
          </cell>
          <cell r="C36">
            <v>9195</v>
          </cell>
          <cell r="D36">
            <v>21426</v>
          </cell>
          <cell r="E36">
            <v>8210</v>
          </cell>
          <cell r="F36">
            <v>9804</v>
          </cell>
          <cell r="G36">
            <v>14692</v>
          </cell>
          <cell r="H36">
            <v>17918.311819999999</v>
          </cell>
          <cell r="I36">
            <v>20376.475739999998</v>
          </cell>
          <cell r="J36">
            <v>22047.67</v>
          </cell>
        </row>
        <row r="37">
          <cell r="A37" t="str">
            <v xml:space="preserve">        Ne % ndaj PBB</v>
          </cell>
          <cell r="B37">
            <v>43.293879735918637</v>
          </cell>
          <cell r="C37">
            <v>56.053401609363569</v>
          </cell>
          <cell r="D37">
            <v>42.262855790283446</v>
          </cell>
          <cell r="E37">
            <v>6.5504970718240862</v>
          </cell>
          <cell r="F37">
            <v>5.3169046547320127</v>
          </cell>
          <cell r="G37">
            <v>6.3935803092348333</v>
          </cell>
          <cell r="H37">
            <v>5.6905569204580813</v>
          </cell>
          <cell r="I37">
            <v>6.3244448051746502</v>
          </cell>
          <cell r="J37">
            <v>5.3471452200443341</v>
          </cell>
        </row>
        <row r="38">
          <cell r="A38" t="str">
            <v xml:space="preserve">  Shpenzime Kapitale</v>
          </cell>
          <cell r="B38">
            <v>3162</v>
          </cell>
          <cell r="C38">
            <v>1007</v>
          </cell>
          <cell r="D38">
            <v>2154</v>
          </cell>
          <cell r="E38">
            <v>5578</v>
          </cell>
          <cell r="F38" t="str">
            <v>…</v>
          </cell>
          <cell r="G38">
            <v>7893</v>
          </cell>
          <cell r="H38">
            <v>7607.4914800000024</v>
          </cell>
          <cell r="I38">
            <v>7474.457980000001</v>
          </cell>
          <cell r="J38">
            <v>13626.43</v>
          </cell>
        </row>
        <row r="39">
          <cell r="A39" t="str">
            <v xml:space="preserve">       Ne % ndaj PBB</v>
          </cell>
          <cell r="B39">
            <v>18.806875631951467</v>
          </cell>
          <cell r="C39">
            <v>6.1387466471592296</v>
          </cell>
          <cell r="D39">
            <v>4.2487721166932957</v>
          </cell>
          <cell r="E39">
            <v>4.4505082419774364</v>
          </cell>
          <cell r="F39" t="e">
            <v>#VALUE!</v>
          </cell>
          <cell r="G39">
            <v>3.4348304778648608</v>
          </cell>
          <cell r="H39">
            <v>2.416012385749402</v>
          </cell>
          <cell r="I39">
            <v>2.3199201641287952</v>
          </cell>
          <cell r="J39">
            <v>3.3047709821839999</v>
          </cell>
        </row>
        <row r="44">
          <cell r="A44" t="str">
            <v>Defiçiti Buxhetor (ne milion leke)</v>
          </cell>
          <cell r="B44">
            <v>-2583</v>
          </cell>
          <cell r="C44">
            <v>-5034</v>
          </cell>
          <cell r="D44">
            <v>-10905</v>
          </cell>
          <cell r="E44">
            <v>11624</v>
          </cell>
          <cell r="F44">
            <v>15817</v>
          </cell>
          <cell r="G44">
            <v>14876</v>
          </cell>
          <cell r="H44">
            <v>28293.025189999997</v>
          </cell>
          <cell r="I44">
            <v>37725.549670000022</v>
          </cell>
          <cell r="J44">
            <v>27596.439149999998</v>
          </cell>
        </row>
        <row r="45">
          <cell r="A45" t="str">
            <v xml:space="preserve">     Ne % ndaj PBB</v>
          </cell>
          <cell r="B45">
            <v>-15.363111877713674</v>
          </cell>
          <cell r="C45">
            <v>-30.687637161667887</v>
          </cell>
          <cell r="D45">
            <v>-21.510148529498785</v>
          </cell>
          <cell r="E45">
            <v>9.274418753091739</v>
          </cell>
          <cell r="F45">
            <v>8.5778744312419661</v>
          </cell>
          <cell r="G45">
            <v>6.4736523740932057</v>
          </cell>
          <cell r="H45">
            <v>8.9853928156301794</v>
          </cell>
          <cell r="I45">
            <v>11.709245488630797</v>
          </cell>
          <cell r="J45">
            <v>6.6928690283901577</v>
          </cell>
        </row>
        <row r="48">
          <cell r="A48" t="str">
            <v>Huamarrja e brendshme (ne million leke)</v>
          </cell>
          <cell r="B48">
            <v>2583</v>
          </cell>
          <cell r="C48">
            <v>5034</v>
          </cell>
          <cell r="D48">
            <v>10905</v>
          </cell>
          <cell r="E48">
            <v>-11624</v>
          </cell>
          <cell r="F48">
            <v>-15817</v>
          </cell>
          <cell r="G48">
            <v>-14876</v>
          </cell>
          <cell r="H48">
            <v>-28293.025189999997</v>
          </cell>
          <cell r="I48">
            <v>-37725.549670000022</v>
          </cell>
          <cell r="J48">
            <v>-27596.439149999998</v>
          </cell>
        </row>
        <row r="49">
          <cell r="A49" t="str">
            <v xml:space="preserve">    Ne % ndaj PBB</v>
          </cell>
          <cell r="B49">
            <v>15.363111877713674</v>
          </cell>
          <cell r="C49">
            <v>30.687637161667887</v>
          </cell>
          <cell r="D49">
            <v>21.510148529498785</v>
          </cell>
          <cell r="E49">
            <v>-9.274418753091739</v>
          </cell>
          <cell r="F49">
            <v>-8.5778744312419661</v>
          </cell>
          <cell r="G49">
            <v>-6.4736523740932057</v>
          </cell>
          <cell r="H49">
            <v>-8.9853928156301794</v>
          </cell>
          <cell r="I49">
            <v>-11.709245488630797</v>
          </cell>
          <cell r="J49">
            <v>-6.6928690283901577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p_Tbl1"/>
      <sheetName val="Sheet1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2">
          <cell r="C12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9">
          <cell r="C59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3">
          <cell r="B103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114</v>
          </cell>
          <cell r="L44">
            <v>114.2</v>
          </cell>
          <cell r="M44">
            <v>115.3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86.047142857142873</v>
          </cell>
          <cell r="L46">
            <v>83.014500000000012</v>
          </cell>
          <cell r="M46">
            <v>83.029473684210529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 t="e">
            <v>#DIV/0!</v>
          </cell>
          <cell r="L51" t="e">
            <v>#DIV/0!</v>
          </cell>
          <cell r="M5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Ext_debt"/>
    </sheetNames>
    <sheetDataSet>
      <sheetData sheetId="0" refreshError="1"/>
      <sheetData sheetId="1" refreshError="1"/>
      <sheetData sheetId="2"/>
      <sheetData sheetId="3" refreshError="1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/>
      <sheetData sheetId="6" refreshError="1"/>
      <sheetData sheetId="7" refreshError="1"/>
      <sheetData sheetId="8">
        <row r="5">
          <cell r="C5" t="str">
            <v>Table.  Georgia: Projected Fund Position</v>
          </cell>
        </row>
      </sheetData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>
        <row r="14">
          <cell r="D14">
            <v>184.46999999999997</v>
          </cell>
        </row>
      </sheetData>
      <sheetData sheetId="11">
        <row r="102">
          <cell r="G102">
            <v>0</v>
          </cell>
        </row>
      </sheetData>
      <sheetData sheetId="12">
        <row r="249">
          <cell r="G249" t="str">
            <v>Table 9. Georgia:  External Debt Service Payments Capacity, 1998-2007</v>
          </cell>
        </row>
      </sheetData>
      <sheetData sheetId="13">
        <row r="13">
          <cell r="G13" t="e">
            <v>#REF!</v>
          </cell>
        </row>
      </sheetData>
      <sheetData sheetId="14" refreshError="1"/>
      <sheetData sheetId="15" refreshError="1"/>
      <sheetData sheetId="16" refreshError="1"/>
      <sheetData sheetId="17">
        <row r="7">
          <cell r="G7" t="str">
            <v>Table 4.  Georgia: Key Indicators of External Indebtedness</v>
          </cell>
        </row>
      </sheetData>
      <sheetData sheetId="18">
        <row r="5">
          <cell r="C5" t="str">
            <v>Table 3.  Georgia: External financing requirements and sources</v>
          </cell>
        </row>
      </sheetData>
      <sheetData sheetId="19">
        <row r="2">
          <cell r="C2" t="str">
            <v>Table 33.  Georgia:  Balance of Payments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  <sheetName val="Mon-tab_with_2007_for_Auth(2)"/>
      <sheetName val="Table_for_Auth--Final_Apr_28_04"/>
      <sheetName val="BOA_cash_flow_2004"/>
      <sheetName val="Monetary_output_to_REAL"/>
      <sheetName val="BOA_cash_flow_2003"/>
      <sheetName val="BOP_CF2004_Revised_April_8_2004"/>
      <sheetName val="INTEREST_RATES"/>
      <sheetName val="2003-2005_plan-present"/>
      <sheetName val="Data_for_2003_BOP"/>
      <sheetName val="Imports_in_months_of_G&amp;S"/>
      <sheetName val="Domestic_financing_2004-05"/>
      <sheetName val="Pierre_output_table"/>
      <sheetName val="Output_for_charts--Monetary"/>
      <sheetName val="Charts_for_SR"/>
      <sheetName val="Fiscal_data_sheet_for_charts"/>
      <sheetName val="Mon-tab_with_2007"/>
      <sheetName val="12__Disbursements"/>
      <sheetName val="1__Quant_Cond_Table"/>
      <sheetName val="Old_charts_1"/>
      <sheetName val="Old_charts_2"/>
      <sheetName val="Old_charts_3"/>
      <sheetName val="Old_charts_4"/>
      <sheetName val="Old_charts_5"/>
      <sheetName val="Junk_follows--&gt;"/>
      <sheetName val="nEW_4_MONTHS_OF_RES_DATA"/>
      <sheetName val="Changes_to_CA_for_PDR"/>
      <sheetName val="Changes_to_CA_due_to_PDR"/>
      <sheetName val="4_months_of_imports--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  <sheetName val="SR_Table"/>
      <sheetName val="SR_Table_FR"/>
      <sheetName val="SR_Table_Perc_"/>
      <sheetName val="SR_Table_Perc__FR"/>
      <sheetName val="SR_Table6"/>
      <sheetName val="rev_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  <sheetName val="SUMMARY_TABLE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L13"/>
  <sheetViews>
    <sheetView tabSelected="1" workbookViewId="0">
      <selection activeCell="I12" sqref="I12"/>
    </sheetView>
  </sheetViews>
  <sheetFormatPr defaultRowHeight="14.25"/>
  <cols>
    <col min="1" max="1" width="13.140625" style="3" customWidth="1"/>
    <col min="2" max="2" width="10.42578125" style="3" customWidth="1"/>
    <col min="3" max="3" width="17.7109375" style="3" customWidth="1"/>
    <col min="4" max="4" width="11.140625" style="3" customWidth="1"/>
    <col min="5" max="5" width="14.85546875" style="3" customWidth="1"/>
    <col min="6" max="6" width="14.140625" style="3" customWidth="1"/>
    <col min="7" max="10" width="17.7109375" style="3" customWidth="1"/>
    <col min="11" max="11" width="11.5703125" style="3" customWidth="1"/>
    <col min="12" max="12" width="13" style="3" customWidth="1"/>
    <col min="13" max="13" width="9.140625" style="3"/>
    <col min="14" max="14" width="12" style="3" bestFit="1" customWidth="1"/>
    <col min="15" max="16384" width="9.140625" style="3"/>
  </cols>
  <sheetData>
    <row r="1" spans="1:12" ht="62.25" customHeight="1">
      <c r="A1" s="18" t="s">
        <v>16</v>
      </c>
      <c r="B1" s="18"/>
      <c r="C1" s="1" t="s">
        <v>28</v>
      </c>
      <c r="D1" s="4"/>
      <c r="E1" s="1"/>
      <c r="F1" s="1" t="s">
        <v>17</v>
      </c>
      <c r="G1" s="2"/>
      <c r="H1" s="2"/>
      <c r="I1" s="2"/>
      <c r="J1" s="2"/>
      <c r="K1" s="2"/>
      <c r="L1" s="5"/>
    </row>
    <row r="2" spans="1:12" s="6" customFormat="1" ht="62.25" customHeight="1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15</v>
      </c>
      <c r="I2" s="12" t="s">
        <v>23</v>
      </c>
      <c r="J2" s="12" t="s">
        <v>14</v>
      </c>
      <c r="K2" s="12" t="s">
        <v>15</v>
      </c>
      <c r="L2" s="13" t="s">
        <v>24</v>
      </c>
    </row>
    <row r="3" spans="1:12" ht="62.25" customHeight="1">
      <c r="A3" s="7" t="s">
        <v>7</v>
      </c>
      <c r="B3" s="7" t="s">
        <v>18</v>
      </c>
      <c r="C3" s="7" t="s">
        <v>19</v>
      </c>
      <c r="D3" s="8" t="s">
        <v>20</v>
      </c>
      <c r="E3" s="7" t="s">
        <v>8</v>
      </c>
      <c r="F3" s="7" t="s">
        <v>21</v>
      </c>
      <c r="G3" s="7" t="s">
        <v>9</v>
      </c>
      <c r="H3" s="7" t="s">
        <v>10</v>
      </c>
      <c r="I3" s="17" t="s">
        <v>25</v>
      </c>
      <c r="J3" s="14" t="s">
        <v>22</v>
      </c>
      <c r="K3" s="7" t="s">
        <v>10</v>
      </c>
      <c r="L3" s="15">
        <v>58150000</v>
      </c>
    </row>
    <row r="4" spans="1:12" ht="45" customHeight="1">
      <c r="A4" s="7" t="s">
        <v>7</v>
      </c>
      <c r="B4" s="7" t="s">
        <v>18</v>
      </c>
      <c r="C4" s="7" t="s">
        <v>19</v>
      </c>
      <c r="D4" s="8" t="s">
        <v>20</v>
      </c>
      <c r="E4" s="7" t="s">
        <v>8</v>
      </c>
      <c r="F4" s="7" t="s">
        <v>21</v>
      </c>
      <c r="G4" s="7" t="s">
        <v>11</v>
      </c>
      <c r="H4" s="7" t="s">
        <v>10</v>
      </c>
      <c r="I4" s="17" t="s">
        <v>25</v>
      </c>
      <c r="J4" s="14" t="s">
        <v>22</v>
      </c>
      <c r="K4" s="7" t="s">
        <v>10</v>
      </c>
      <c r="L4" s="15">
        <v>9622000</v>
      </c>
    </row>
    <row r="5" spans="1:12" ht="48" customHeight="1">
      <c r="A5" s="7" t="s">
        <v>7</v>
      </c>
      <c r="B5" s="7" t="s">
        <v>18</v>
      </c>
      <c r="C5" s="7" t="s">
        <v>19</v>
      </c>
      <c r="D5" s="8" t="s">
        <v>20</v>
      </c>
      <c r="E5" s="7" t="s">
        <v>8</v>
      </c>
      <c r="F5" s="7" t="s">
        <v>21</v>
      </c>
      <c r="G5" s="7" t="s">
        <v>12</v>
      </c>
      <c r="H5" s="7" t="s">
        <v>10</v>
      </c>
      <c r="I5" s="17" t="s">
        <v>25</v>
      </c>
      <c r="J5" s="14" t="s">
        <v>22</v>
      </c>
      <c r="K5" s="7" t="s">
        <v>10</v>
      </c>
      <c r="L5" s="15">
        <f>49078000-4300000</f>
        <v>44778000</v>
      </c>
    </row>
    <row r="6" spans="1:12" ht="62.25" customHeight="1">
      <c r="A6" s="7" t="s">
        <v>7</v>
      </c>
      <c r="B6" s="7" t="s">
        <v>18</v>
      </c>
      <c r="C6" s="7" t="s">
        <v>19</v>
      </c>
      <c r="D6" s="8" t="s">
        <v>20</v>
      </c>
      <c r="E6" s="7" t="s">
        <v>8</v>
      </c>
      <c r="F6" s="7" t="s">
        <v>21</v>
      </c>
      <c r="G6" s="7" t="s">
        <v>12</v>
      </c>
      <c r="H6" s="7" t="s">
        <v>10</v>
      </c>
      <c r="I6" s="17" t="s">
        <v>26</v>
      </c>
      <c r="J6" s="14" t="s">
        <v>22</v>
      </c>
      <c r="K6" s="7" t="s">
        <v>10</v>
      </c>
      <c r="L6" s="15">
        <v>4300000</v>
      </c>
    </row>
    <row r="7" spans="1:12" ht="62.25" customHeight="1">
      <c r="A7" s="7" t="s">
        <v>7</v>
      </c>
      <c r="B7" s="7" t="s">
        <v>18</v>
      </c>
      <c r="C7" s="7" t="s">
        <v>19</v>
      </c>
      <c r="D7" s="8" t="s">
        <v>20</v>
      </c>
      <c r="E7" s="7" t="s">
        <v>8</v>
      </c>
      <c r="F7" s="7" t="s">
        <v>21</v>
      </c>
      <c r="G7" s="7" t="s">
        <v>27</v>
      </c>
      <c r="H7" s="7" t="s">
        <v>10</v>
      </c>
      <c r="I7" s="17" t="s">
        <v>25</v>
      </c>
      <c r="J7" s="14" t="s">
        <v>22</v>
      </c>
      <c r="K7" s="7" t="s">
        <v>10</v>
      </c>
      <c r="L7" s="15">
        <v>100000</v>
      </c>
    </row>
    <row r="8" spans="1:12" ht="62.25" customHeight="1">
      <c r="A8" s="19" t="s">
        <v>13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6">
        <f>SUM(L3:L6)</f>
        <v>116850000</v>
      </c>
    </row>
    <row r="9" spans="1:12">
      <c r="A9" s="9"/>
      <c r="B9" s="9"/>
      <c r="C9" s="9"/>
      <c r="D9" s="10"/>
      <c r="E9" s="9"/>
      <c r="F9" s="9"/>
      <c r="G9" s="9"/>
      <c r="H9" s="9"/>
      <c r="I9" s="9"/>
      <c r="J9" s="9"/>
      <c r="K9" s="9"/>
      <c r="L9" s="11"/>
    </row>
    <row r="10" spans="1:12">
      <c r="B10" s="1"/>
      <c r="C10" s="1"/>
      <c r="D10" s="1"/>
      <c r="E10" s="1"/>
      <c r="F10" s="1"/>
      <c r="G10" s="1"/>
      <c r="H10" s="1"/>
      <c r="I10" s="1"/>
      <c r="J10" s="1"/>
    </row>
    <row r="11" spans="1:12">
      <c r="B11" s="1"/>
      <c r="C11" s="1"/>
      <c r="D11" s="1"/>
      <c r="E11" s="1"/>
      <c r="F11" s="1"/>
      <c r="G11" s="1"/>
      <c r="H11" s="1"/>
      <c r="I11" s="1"/>
      <c r="J11" s="1"/>
    </row>
    <row r="12" spans="1:12">
      <c r="B12" s="1"/>
      <c r="C12" s="1"/>
      <c r="D12" s="1"/>
      <c r="E12" s="1"/>
      <c r="F12" s="1"/>
      <c r="G12" s="1"/>
      <c r="H12" s="1"/>
      <c r="I12" s="1"/>
      <c r="J12" s="1"/>
    </row>
    <row r="13" spans="1:12"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A1:B1"/>
    <mergeCell ref="A8:K8"/>
  </mergeCells>
  <pageMargins left="0.7" right="0.7" top="0.75" bottom="0.75" header="0.3" footer="0.3"/>
  <pageSetup paperSize="9" scale="7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Buxheti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mimoza.dhembi</dc:creator>
  <cp:lastModifiedBy>User</cp:lastModifiedBy>
  <cp:lastPrinted>2023-11-23T12:27:34Z</cp:lastPrinted>
  <dcterms:created xsi:type="dcterms:W3CDTF">2013-12-12T14:51:02Z</dcterms:created>
  <dcterms:modified xsi:type="dcterms:W3CDTF">2025-12-09T13:47:27Z</dcterms:modified>
</cp:coreProperties>
</file>